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13.xml" ContentType="application/vnd.openxmlformats-officedocument.spreadsheetml.worksheet+xml"/>
  <Override PartName="/xl/worksheets/sheet5.xml" ContentType="application/vnd.openxmlformats-officedocument.spreadsheetml.worksheet+xml"/>
  <Override PartName="/xl/worksheets/sheet14.xml" ContentType="application/vnd.openxmlformats-officedocument.spreadsheetml.worksheet+xml"/>
  <Override PartName="/xl/worksheets/sheet4.xml" ContentType="application/vnd.openxmlformats-officedocument.spreadsheetml.worksheet+xml"/>
  <Override PartName="/xl/worksheets/sheet15.xml" ContentType="application/vnd.openxmlformats-officedocument.spreadsheetml.worksheet+xml"/>
  <Override PartName="/xl/worksheets/sheet7.xml" ContentType="application/vnd.openxmlformats-officedocument.spreadsheetml.worksheet+xml"/>
  <Override PartName="/xl/worksheets/sheet16.xml" ContentType="application/vnd.openxmlformats-officedocument.spreadsheetml.worksheet+xml"/>
  <Override PartName="/xl/worksheets/sheet6.xml" ContentType="application/vnd.openxmlformats-officedocument.spreadsheetml.worksheet+xml"/>
  <Override PartName="/xl/worksheets/sheet17.xml" ContentType="application/vnd.openxmlformats-officedocument.spreadsheetml.worksheet+xml"/>
  <Override PartName="/xl/worksheets/sheet9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8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1" sheetId="1" state="visible" r:id="rId1"/>
    <sheet name="2" sheetId="2" state="visible" r:id="rId2"/>
    <sheet name="3" sheetId="3" state="visible" r:id="rId3"/>
    <sheet name="4" sheetId="4" state="visible" r:id="rId4"/>
    <sheet name="5" sheetId="5" state="visible" r:id="rId5"/>
    <sheet name="6" sheetId="6" state="visible" r:id="rId6"/>
    <sheet name="7" sheetId="7" state="visible" r:id="rId7"/>
    <sheet name="8" sheetId="8" state="visible" r:id="rId8"/>
    <sheet name="9" sheetId="9" state="visible" r:id="rId9"/>
    <sheet name="10" sheetId="10" state="visible" r:id="rId10"/>
    <sheet name="11" sheetId="11" state="visible" r:id="rId11"/>
    <sheet name="12" sheetId="12" state="visible" r:id="rId12"/>
    <sheet name="13" sheetId="13" state="visible" r:id="rId13"/>
    <sheet name="14" sheetId="14" state="visible" r:id="rId14"/>
    <sheet name="15" sheetId="15" state="visible" r:id="rId15"/>
    <sheet name="16" sheetId="16" state="visible" r:id="rId16"/>
    <sheet name="17" sheetId="17" state="visible" r:id="rId17"/>
    <sheet name="18" sheetId="18" state="visible" r:id="rId18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<sst xmlns="http://schemas.openxmlformats.org/spreadsheetml/2006/main" count="742" uniqueCount="742">
  <si>
    <t xml:space="preserve">Zad. 1</t>
  </si>
  <si>
    <t xml:space="preserve">1. Sformatuj tabelę tak, żeby była bardziej czytelna i efektowna.</t>
  </si>
  <si>
    <t xml:space="preserve">2. Wpisz formułę liczącą ilość chłopców w każdej z klas.</t>
  </si>
  <si>
    <t xml:space="preserve">% dziewcząt</t>
  </si>
  <si>
    <t xml:space="preserve">% chłopców</t>
  </si>
  <si>
    <t xml:space="preserve">3. Oblicz % dziewcząt w każdej klasie (C/B) stosując formatowanie mieszane.</t>
  </si>
  <si>
    <t xml:space="preserve">4. Skopuj formułę z kolumny E do F i sprawdź, czy poprawnie liczy % chłopców (E+F=1).</t>
  </si>
  <si>
    <t xml:space="preserve">5. Ustal w kolumnach E i F format wyświetlania liczb z dwoma miejscami po przecinku.</t>
  </si>
  <si>
    <t xml:space="preserve">6. Wpisz formułę liczącą liczbę uczniów, dziewcząt i chłopców we wszystkich klasach.</t>
  </si>
  <si>
    <t xml:space="preserve">nazwa klasy</t>
  </si>
  <si>
    <t xml:space="preserve">liczba uczniów</t>
  </si>
  <si>
    <t xml:space="preserve">liczba dziewcząt</t>
  </si>
  <si>
    <t xml:space="preserve">liczba chłopców</t>
  </si>
  <si>
    <t>I</t>
  </si>
  <si>
    <t>II</t>
  </si>
  <si>
    <t>III</t>
  </si>
  <si>
    <t>IV</t>
  </si>
  <si>
    <t>V</t>
  </si>
  <si>
    <t>VI</t>
  </si>
  <si>
    <t>VII</t>
  </si>
  <si>
    <t>VIII</t>
  </si>
  <si>
    <t>SUMA</t>
  </si>
  <si>
    <t>zad.2</t>
  </si>
  <si>
    <t xml:space="preserve">W arkuszu kalkulacyjnym wygeneruj ciąg liczbowy o następującej regule. Pierwszy wyraz ciągu to 1, a każdy następny jest  3 razy większy od poprzedniego.</t>
  </si>
  <si>
    <t xml:space="preserve">Wygeneruj pięcdziesiąt pierwszych wyrazów tego ciągu.</t>
  </si>
  <si>
    <t>zad.3</t>
  </si>
  <si>
    <t>Razem</t>
  </si>
  <si>
    <t>Średnia</t>
  </si>
  <si>
    <t xml:space="preserve">klasy I</t>
  </si>
  <si>
    <t xml:space="preserve">klasy II</t>
  </si>
  <si>
    <t xml:space="preserve">klasy III</t>
  </si>
  <si>
    <t xml:space="preserve">klasy IV</t>
  </si>
  <si>
    <t xml:space="preserve">klasy V</t>
  </si>
  <si>
    <t xml:space="preserve">klasy VI</t>
  </si>
  <si>
    <t xml:space="preserve">klasy VII</t>
  </si>
  <si>
    <t xml:space="preserve">klasy VIII</t>
  </si>
  <si>
    <t>RAZEM</t>
  </si>
  <si>
    <t>zad.4</t>
  </si>
  <si>
    <t xml:space="preserve">WYNIKI W NAUCE KLASY TI2</t>
  </si>
  <si>
    <t xml:space="preserve">J. polski</t>
  </si>
  <si>
    <t xml:space="preserve">J. angielski</t>
  </si>
  <si>
    <t>Matematyka</t>
  </si>
  <si>
    <t>Przyroda</t>
  </si>
  <si>
    <t>Historia</t>
  </si>
  <si>
    <t>Muzyka</t>
  </si>
  <si>
    <t>Plastyka</t>
  </si>
  <si>
    <t xml:space="preserve">Zajęcia komputerowe</t>
  </si>
  <si>
    <t xml:space="preserve">Średnia ucznia:</t>
  </si>
  <si>
    <t xml:space="preserve">Średnia z przedmiotów:</t>
  </si>
  <si>
    <t xml:space="preserve">ŚREDNIA KLASY TI2</t>
  </si>
  <si>
    <t xml:space="preserve">zad. 5</t>
  </si>
  <si>
    <t xml:space="preserve">Użyj właściwej gotowej funkcji SUMA i ŚREDNIA do obliczeń </t>
  </si>
  <si>
    <t xml:space="preserve"> w poszczególnych komórkach.</t>
  </si>
  <si>
    <t xml:space="preserve">Kategoria wydatków</t>
  </si>
  <si>
    <t>Styczeń</t>
  </si>
  <si>
    <t>Luty</t>
  </si>
  <si>
    <t>Marzec</t>
  </si>
  <si>
    <t xml:space="preserve">Razem I kwartał</t>
  </si>
  <si>
    <t>Zakwaterowanie</t>
  </si>
  <si>
    <t>Posiłki</t>
  </si>
  <si>
    <t xml:space="preserve">Wydatki reprezentacyjne</t>
  </si>
  <si>
    <t xml:space="preserve">Linie lotnicze</t>
  </si>
  <si>
    <t xml:space="preserve">Wydatki samochodowe</t>
  </si>
  <si>
    <t xml:space="preserve">Wynajęcia aut</t>
  </si>
  <si>
    <t xml:space="preserve">Pralnia chemiczna</t>
  </si>
  <si>
    <t>Inne</t>
  </si>
  <si>
    <t>OGÓŁEM</t>
  </si>
  <si>
    <t>zad.6</t>
  </si>
  <si>
    <t>kwota</t>
  </si>
  <si>
    <t xml:space="preserve">stawka wzrostu ceny</t>
  </si>
  <si>
    <t>lp.</t>
  </si>
  <si>
    <t>nazwa</t>
  </si>
  <si>
    <t xml:space="preserve">liczba kg</t>
  </si>
  <si>
    <t xml:space="preserve">cena w (zł) za kg</t>
  </si>
  <si>
    <t xml:space="preserve">wartość w (zł)</t>
  </si>
  <si>
    <t xml:space="preserve">cena po podwyżce w (zł)</t>
  </si>
  <si>
    <t xml:space="preserve">wartość po podwyżce w (zł)</t>
  </si>
  <si>
    <t>ziemniaki</t>
  </si>
  <si>
    <t>cukierki</t>
  </si>
  <si>
    <t>jabłka</t>
  </si>
  <si>
    <t>mandarynki</t>
  </si>
  <si>
    <t>banany</t>
  </si>
  <si>
    <t>ciastka</t>
  </si>
  <si>
    <t>ciasto</t>
  </si>
  <si>
    <t>gruszki</t>
  </si>
  <si>
    <t>kiwi</t>
  </si>
  <si>
    <t>żelki</t>
  </si>
  <si>
    <t>razem</t>
  </si>
  <si>
    <t>saldo</t>
  </si>
  <si>
    <t xml:space="preserve">Zad. 7</t>
  </si>
  <si>
    <t xml:space="preserve">1. Uszlachetnij wygląd tabeli.</t>
  </si>
  <si>
    <t xml:space="preserve">2. Uzupełnij kolumnę A kopiując odpowiednią formułę.</t>
  </si>
  <si>
    <t xml:space="preserve">3. Sformatuj ceny podane w kolumnie C tak, żeby pojawiło się obok ceny "zł".</t>
  </si>
  <si>
    <t xml:space="preserve">4. Oblicz cenę lotu w dolarach i w euro.</t>
  </si>
  <si>
    <t xml:space="preserve">5. Sformatuj ceny w kolumnach D i E na walutowe (odpowiedni - dolary i euro) i zaokrąglij cenę do 2 miejsc po przecinku.</t>
  </si>
  <si>
    <t xml:space="preserve">kurs dolara</t>
  </si>
  <si>
    <t xml:space="preserve">kurs euro</t>
  </si>
  <si>
    <t>L.p.</t>
  </si>
  <si>
    <t xml:space="preserve">cel podróży</t>
  </si>
  <si>
    <t xml:space="preserve">cena w zł</t>
  </si>
  <si>
    <t xml:space="preserve">cena w $</t>
  </si>
  <si>
    <r>
      <t xml:space="preserve">cena w </t>
    </r>
    <r>
      <rPr>
        <sz val="11"/>
        <color theme="1"/>
        <rFont val="Calibri"/>
      </rPr>
      <t>€</t>
    </r>
  </si>
  <si>
    <t xml:space="preserve">Nowy Jork</t>
  </si>
  <si>
    <t xml:space="preserve">Los Angeles</t>
  </si>
  <si>
    <t>Chicago</t>
  </si>
  <si>
    <t>Paryż</t>
  </si>
  <si>
    <t>Rzym</t>
  </si>
  <si>
    <t>Pekin</t>
  </si>
  <si>
    <t>Tokyo</t>
  </si>
  <si>
    <t>Moskwa</t>
  </si>
  <si>
    <t>Londyn</t>
  </si>
  <si>
    <t>Zad.8</t>
  </si>
  <si>
    <t xml:space="preserve">1. Popraw wygląd tabelek. Tam gdzie to konieczne, zastosuj scalanie komórek. Sformatuj rozmiar czcionki i kolor komórek według własnego uznania.</t>
  </si>
  <si>
    <t xml:space="preserve">2. Oblicz koszty remontu dla poszególnych pomieszczeń - tabela 2. Wielkość remontowanej powierzchni (tabela 1) pomnóż przez stawkę fachowca (tabela 3).</t>
  </si>
  <si>
    <t>UWAGA:</t>
  </si>
  <si>
    <t xml:space="preserve">kafelki mają być położone wyłącznie w kuchni i łazience, na ścianach i na podłodze</t>
  </si>
  <si>
    <t xml:space="preserve">sufit malujemy we wszystkich pomieszczeniach</t>
  </si>
  <si>
    <t xml:space="preserve">jeżeli położone są kafelki, nie trzeba malować ścian lub cyklinować podłogi</t>
  </si>
  <si>
    <t xml:space="preserve">3. Oblicz zarobek każdego z fachowców - tabela 4. Dodaj odpowiednie wartości z tabeli 2.</t>
  </si>
  <si>
    <t xml:space="preserve">4. Wstaw wykres kolumnowy pokazujący koszty remontu poszczególnych pomieszczeń. </t>
  </si>
  <si>
    <t xml:space="preserve">Remont mieszkania</t>
  </si>
  <si>
    <t xml:space="preserve">tabela 1</t>
  </si>
  <si>
    <t xml:space="preserve">tabela 2</t>
  </si>
  <si>
    <t xml:space="preserve">Powierzchnia pomieszczeń w m kw</t>
  </si>
  <si>
    <t xml:space="preserve">Koszty remontu</t>
  </si>
  <si>
    <t>podłoga/sufit</t>
  </si>
  <si>
    <t>ściany</t>
  </si>
  <si>
    <t xml:space="preserve">malowanie ścian/sufitu</t>
  </si>
  <si>
    <t xml:space="preserve">cyklinowanie podłóg</t>
  </si>
  <si>
    <t xml:space="preserve">położenie kafelek na ścianach</t>
  </si>
  <si>
    <t xml:space="preserve">położenie kafelek na podłodze</t>
  </si>
  <si>
    <t xml:space="preserve">łączny koszt remontu pomieszczenia</t>
  </si>
  <si>
    <t>salon</t>
  </si>
  <si>
    <t xml:space="preserve">pokój 1</t>
  </si>
  <si>
    <t xml:space="preserve">pokój 2</t>
  </si>
  <si>
    <t>przedpokój</t>
  </si>
  <si>
    <t>kuchnia</t>
  </si>
  <si>
    <t>łazienka</t>
  </si>
  <si>
    <t xml:space="preserve">tabela 3</t>
  </si>
  <si>
    <t xml:space="preserve">tabela 4</t>
  </si>
  <si>
    <t xml:space="preserve">stawka malarza</t>
  </si>
  <si>
    <t xml:space="preserve">za m kw</t>
  </si>
  <si>
    <t xml:space="preserve">zarobek malarza</t>
  </si>
  <si>
    <t xml:space="preserve">stawka glazurnika</t>
  </si>
  <si>
    <t xml:space="preserve">zarobek glazurnika</t>
  </si>
  <si>
    <t xml:space="preserve">stawka cykliniarza</t>
  </si>
  <si>
    <t xml:space="preserve">zarobek cykliniarza</t>
  </si>
  <si>
    <t>Zad.9</t>
  </si>
  <si>
    <t xml:space="preserve">1. Zastosuj formułę (JEŻELI) tak, żeby egzamin był zaliczony u osób z wynikiem powyżej 50 %.</t>
  </si>
  <si>
    <t xml:space="preserve">2. Zastosuj formatowanie warunkowe i wyróżnij komórki u uczniów, którzy zdali egzamin.</t>
  </si>
  <si>
    <t>uczeń</t>
  </si>
  <si>
    <t xml:space="preserve">zdobyte punkty w %</t>
  </si>
  <si>
    <t xml:space="preserve">wynik egzaminu</t>
  </si>
  <si>
    <t>zad.10</t>
  </si>
  <si>
    <t xml:space="preserve">Oblicz pozostałe kwoty do zapłaty</t>
  </si>
  <si>
    <t xml:space="preserve">Składka obowiązkowa</t>
  </si>
  <si>
    <t xml:space="preserve">Wpłaty uczniów</t>
  </si>
  <si>
    <t xml:space="preserve">Nazwisko ucznia</t>
  </si>
  <si>
    <t>Wpłata</t>
  </si>
  <si>
    <t xml:space="preserve">do zapłaty</t>
  </si>
  <si>
    <t>Iwińska</t>
  </si>
  <si>
    <t>Jasiński</t>
  </si>
  <si>
    <t>Adamska</t>
  </si>
  <si>
    <t>Barańska</t>
  </si>
  <si>
    <t>Kowalski</t>
  </si>
  <si>
    <t xml:space="preserve">Komitet rodzicielski</t>
  </si>
  <si>
    <t>zad.11</t>
  </si>
  <si>
    <t xml:space="preserve">Stawka na miesiąc</t>
  </si>
  <si>
    <t xml:space="preserve">Wymagana ilość wpłat</t>
  </si>
  <si>
    <t xml:space="preserve">Całkowita kwota do wpłacenia</t>
  </si>
  <si>
    <t>LP.</t>
  </si>
  <si>
    <t xml:space="preserve">Nazwisko i imię</t>
  </si>
  <si>
    <t xml:space="preserve">Ilość wpłat</t>
  </si>
  <si>
    <t>Wpłacono</t>
  </si>
  <si>
    <t xml:space="preserve">Do wpłaty</t>
  </si>
  <si>
    <t xml:space="preserve">Janicki Piotr</t>
  </si>
  <si>
    <t xml:space="preserve">Kikut Anna</t>
  </si>
  <si>
    <t xml:space="preserve">Klimas Łukasz</t>
  </si>
  <si>
    <t xml:space="preserve">Michalewicz Łukasz</t>
  </si>
  <si>
    <t xml:space="preserve">Mucha Piotr</t>
  </si>
  <si>
    <t xml:space="preserve">Nowacki Jakub</t>
  </si>
  <si>
    <t xml:space="preserve">Błaszczyński Jan</t>
  </si>
  <si>
    <t xml:space="preserve">Hyzy Kamil</t>
  </si>
  <si>
    <t xml:space="preserve">Kaźmierski Krzysztof</t>
  </si>
  <si>
    <t xml:space="preserve">Łagódka Jakub</t>
  </si>
  <si>
    <t xml:space="preserve">Malmur Maciej</t>
  </si>
  <si>
    <t xml:space="preserve">Małecki Adrian</t>
  </si>
  <si>
    <t xml:space="preserve">Mielcarek Łukasz</t>
  </si>
  <si>
    <t xml:space="preserve">Nowacki Tomasz</t>
  </si>
  <si>
    <t xml:space="preserve">Nowak Adrian</t>
  </si>
  <si>
    <t xml:space="preserve">maksymalna
wpłata</t>
  </si>
  <si>
    <t xml:space="preserve">minimalna
wpłata</t>
  </si>
  <si>
    <t xml:space="preserve">Zad. 12</t>
  </si>
  <si>
    <t xml:space="preserve">1. Sformatuj tabelę tak, żeby była czytelna i efektowna.</t>
  </si>
  <si>
    <t xml:space="preserve">2. Popraw pisownię imion i nazwisk tak, żeby były napisane prawidłowo.</t>
  </si>
  <si>
    <t xml:space="preserve">3. Oblicz sumę godzin przepracowanych przez każdego z pracowników w ciągu miesiąca.</t>
  </si>
  <si>
    <t xml:space="preserve">4. Jeżeli pracownik przepracował więcej niż 200 godzin,należy mu się pramia 600zł. Zastosuj odpowiednią formułę. Nie wpisuj kwoty ręcznie.</t>
  </si>
  <si>
    <t xml:space="preserve">5. Jeżeli pracownik przepracował mniej lub równo 200 godzin w kolumnie "J" powinna pojawiac się wartość "0zł"</t>
  </si>
  <si>
    <t xml:space="preserve">6. Wpisz formułę liczącą dochody pracowników uwzględniające premie.</t>
  </si>
  <si>
    <t>Imię</t>
  </si>
  <si>
    <t>Nazwisko</t>
  </si>
  <si>
    <t xml:space="preserve">liczba przepracowanych godzin</t>
  </si>
  <si>
    <t xml:space="preserve">Razem liczba godzin</t>
  </si>
  <si>
    <t xml:space="preserve">Pensja podstawowa</t>
  </si>
  <si>
    <t>Premia</t>
  </si>
  <si>
    <t xml:space="preserve">Do wypłaty</t>
  </si>
  <si>
    <t>1.tydz.</t>
  </si>
  <si>
    <t>2.tydz.</t>
  </si>
  <si>
    <t>3.tydz.</t>
  </si>
  <si>
    <t>4.tydz.</t>
  </si>
  <si>
    <t>Tomasz</t>
  </si>
  <si>
    <t>Adamski</t>
  </si>
  <si>
    <t>Agnieszka</t>
  </si>
  <si>
    <t>Grabowska</t>
  </si>
  <si>
    <t>Bolesław</t>
  </si>
  <si>
    <t>Janik</t>
  </si>
  <si>
    <t>Krzysztof</t>
  </si>
  <si>
    <t>Kaczka</t>
  </si>
  <si>
    <t>Franciszka</t>
  </si>
  <si>
    <t>Kalarus</t>
  </si>
  <si>
    <t>kacper</t>
  </si>
  <si>
    <t>Kminek</t>
  </si>
  <si>
    <t>Barbara</t>
  </si>
  <si>
    <t>Kogut</t>
  </si>
  <si>
    <t>Jan</t>
  </si>
  <si>
    <t>Kotlarski</t>
  </si>
  <si>
    <t>Ewa</t>
  </si>
  <si>
    <t>Krajewska</t>
  </si>
  <si>
    <t>jakub</t>
  </si>
  <si>
    <t>krasicki</t>
  </si>
  <si>
    <t>Maria</t>
  </si>
  <si>
    <t>krawczyk</t>
  </si>
  <si>
    <t>Katarzyna</t>
  </si>
  <si>
    <t>Leszczyńska</t>
  </si>
  <si>
    <t>zad.13</t>
  </si>
  <si>
    <t xml:space="preserve">Wykorzystując funkcję LICZ.JEŻELI wyznacz ilość danego typu ocen.</t>
  </si>
  <si>
    <t xml:space="preserve">Nr w dzienniku</t>
  </si>
  <si>
    <t xml:space="preserve">J. Polski</t>
  </si>
  <si>
    <t>Informatyka</t>
  </si>
  <si>
    <t xml:space="preserve">Ile „jedynek”</t>
  </si>
  <si>
    <t xml:space="preserve">Ile „dwójek”</t>
  </si>
  <si>
    <t xml:space="preserve">Ile „trójek”</t>
  </si>
  <si>
    <t xml:space="preserve">Ile „czwórek”</t>
  </si>
  <si>
    <t xml:space="preserve">Ile „piątek”</t>
  </si>
  <si>
    <t xml:space="preserve">Ile „szóstek”</t>
  </si>
  <si>
    <t xml:space="preserve">Zadanie nr 14</t>
  </si>
  <si>
    <t xml:space="preserve">W arkuszu kalkulacyjnym zasymuluj rzut monetą.</t>
  </si>
  <si>
    <t xml:space="preserve">Przyjmij, że „orzeł” to 1, a „reszka” to 0.</t>
  </si>
  <si>
    <t xml:space="preserve">Zasymuluj 300 rzutów, używając funkcję LOS.ZAKR.</t>
  </si>
  <si>
    <t xml:space="preserve">Wygeneruj numer rzutu od 1 do 500 stosując autouzupełnianie.</t>
  </si>
  <si>
    <t xml:space="preserve">Następnie stosując funkcję LICZ.JEŻELI zlicz ilość wystąpień „orła” i „reszki”.</t>
  </si>
  <si>
    <t xml:space="preserve">Wyniki przedstaw na wykresie kolumnowym, a wykres zatytułuj "Rzut monetą".</t>
  </si>
  <si>
    <t xml:space="preserve">Nr rzutu</t>
  </si>
  <si>
    <t>Wynik</t>
  </si>
  <si>
    <t xml:space="preserve">Ilość "orłów</t>
  </si>
  <si>
    <t xml:space="preserve">Ilość "reszek"</t>
  </si>
  <si>
    <t>zad.15</t>
  </si>
  <si>
    <r>
      <rPr>
        <sz val="10"/>
        <rFont val="Arial"/>
      </rPr>
      <t xml:space="preserve">Korzystając z funkcji LICZ.JEŻELI, ŚREDNIA, MAX, MIN wyznacz:</t>
    </r>
  </si>
  <si>
    <r>
      <rPr>
        <sz val="10"/>
        <rFont val="Arial"/>
      </rPr>
      <t xml:space="preserve">Ile jest osób z zielonymi oczami:</t>
    </r>
  </si>
  <si>
    <r>
      <rPr>
        <sz val="10"/>
        <rFont val="Arial"/>
      </rPr>
      <t xml:space="preserve">Ile jest osób urodzonych przed 1985:</t>
    </r>
  </si>
  <si>
    <r>
      <rPr>
        <sz val="10"/>
        <rFont val="Arial"/>
      </rPr>
      <t xml:space="preserve">Ile jest osób wyższych niż 160 cm:</t>
    </r>
  </si>
  <si>
    <r>
      <rPr>
        <sz val="10"/>
        <rFont val="Arial"/>
      </rPr>
      <t xml:space="preserve">Ile jest kobiet:</t>
    </r>
  </si>
  <si>
    <r>
      <rPr>
        <sz val="10"/>
        <rFont val="Arial"/>
      </rPr>
      <t xml:space="preserve">Ile jest osób lżejszych niż 70 kg:</t>
    </r>
  </si>
  <si>
    <r>
      <rPr>
        <sz val="10"/>
        <rFont val="Arial"/>
      </rPr>
      <t xml:space="preserve">Jakie są średnie zarobki:</t>
    </r>
  </si>
  <si>
    <r>
      <rPr>
        <sz val="10"/>
        <rFont val="Arial"/>
      </rPr>
      <t xml:space="preserve">Jaka jest najniższa pencja:</t>
    </r>
  </si>
  <si>
    <r>
      <rPr>
        <sz val="10"/>
        <rFont val="Arial"/>
      </rPr>
      <t xml:space="preserve">Jaka jest najwyższa premia:</t>
    </r>
  </si>
  <si>
    <r>
      <rPr>
        <sz val="10"/>
        <rFont val="Arial"/>
      </rPr>
      <t xml:space="preserve">Ilu pracowików mieszka w Łodzi: </t>
    </r>
  </si>
  <si>
    <r>
      <rPr>
        <sz val="10"/>
        <rFont val="Arial"/>
      </rPr>
      <t xml:space="preserve">Ilu pracowników posiada sam. Marki Ford: </t>
    </r>
  </si>
  <si>
    <r>
      <rPr>
        <sz val="10"/>
        <rFont val="Arial"/>
      </rPr>
      <t xml:space="preserve">Ilu pracowników posiada e-mail w domenie @onet.pl</t>
    </r>
  </si>
  <si>
    <r>
      <rPr>
        <sz val="10"/>
        <rFont val="Arial"/>
      </rPr>
      <t xml:space="preserve">* stosując funkcję JEŻELI określ czy dany pracownik ma ważne badania zakładajć, że termin ważności upływał 31.12.2011.</t>
    </r>
  </si>
  <si>
    <r>
      <rPr>
        <b/>
        <i val="false"/>
        <sz val="10"/>
        <color indexed="65"/>
        <rFont val="Arial"/>
      </rPr>
      <t>LP</t>
    </r>
  </si>
  <si>
    <r>
      <rPr>
        <b/>
        <i val="false"/>
        <sz val="10"/>
        <color indexed="65"/>
        <rFont val="Arial"/>
      </rPr>
      <t>Imię</t>
    </r>
  </si>
  <si>
    <r>
      <rPr>
        <b/>
        <i val="false"/>
        <sz val="10"/>
        <color indexed="65"/>
        <rFont val="Arial"/>
      </rPr>
      <t>Nazwisko</t>
    </r>
  </si>
  <si>
    <r>
      <rPr>
        <b/>
        <i val="false"/>
        <sz val="10"/>
        <color indexed="65"/>
        <rFont val="Arial"/>
      </rPr>
      <t xml:space="preserve">Data urodzenia</t>
    </r>
  </si>
  <si>
    <r>
      <rPr>
        <b/>
        <i val="false"/>
        <sz val="10"/>
        <color indexed="65"/>
        <rFont val="Arial"/>
      </rPr>
      <t xml:space="preserve">Kolor oczu</t>
    </r>
  </si>
  <si>
    <r>
      <rPr>
        <b/>
        <i val="false"/>
        <sz val="10"/>
        <color indexed="65"/>
        <rFont val="Arial"/>
      </rPr>
      <t>Płeć</t>
    </r>
  </si>
  <si>
    <r>
      <rPr>
        <b/>
        <i val="false"/>
        <sz val="10"/>
        <color indexed="65"/>
        <rFont val="Arial"/>
      </rPr>
      <t>Wzrost</t>
    </r>
  </si>
  <si>
    <r>
      <rPr>
        <b/>
        <i val="false"/>
        <sz val="10"/>
        <color indexed="65"/>
        <rFont val="Arial"/>
      </rPr>
      <t>Waga</t>
    </r>
  </si>
  <si>
    <r>
      <rPr>
        <b/>
        <i val="false"/>
        <sz val="10"/>
        <color indexed="65"/>
        <rFont val="Arial"/>
      </rPr>
      <t>Włosy</t>
    </r>
  </si>
  <si>
    <r>
      <rPr>
        <b/>
        <i val="false"/>
        <sz val="10"/>
        <color indexed="65"/>
        <rFont val="Arial"/>
      </rPr>
      <t>Zarobki</t>
    </r>
  </si>
  <si>
    <r>
      <rPr>
        <b/>
        <i val="false"/>
        <sz val="10"/>
        <color indexed="65"/>
        <rFont val="Arial"/>
      </rPr>
      <t>Premia</t>
    </r>
  </si>
  <si>
    <r>
      <rPr>
        <b/>
        <i val="false"/>
        <sz val="10"/>
        <color indexed="65"/>
        <rFont val="Arial"/>
      </rPr>
      <t>Miejscowość</t>
    </r>
  </si>
  <si>
    <r>
      <rPr>
        <b/>
        <i val="false"/>
        <sz val="10"/>
        <color indexed="65"/>
        <rFont val="Arial"/>
      </rPr>
      <t>Zawód</t>
    </r>
  </si>
  <si>
    <r>
      <rPr>
        <b/>
        <i val="false"/>
        <sz val="10"/>
        <color indexed="65"/>
        <rFont val="Arial"/>
      </rPr>
      <t>samochód</t>
    </r>
  </si>
  <si>
    <r>
      <rPr>
        <b/>
        <i val="false"/>
        <sz val="10"/>
        <color indexed="65"/>
        <rFont val="Arial"/>
      </rPr>
      <t>E-mail</t>
    </r>
  </si>
  <si>
    <r>
      <rPr>
        <b/>
        <i val="false"/>
        <sz val="10"/>
        <color indexed="65"/>
        <rFont val="Arial"/>
      </rPr>
      <t>Telefon</t>
    </r>
  </si>
  <si>
    <r>
      <rPr>
        <b/>
        <i val="false"/>
        <sz val="10"/>
        <color indexed="65"/>
        <rFont val="Arial"/>
      </rPr>
      <t xml:space="preserve">Ważność badań</t>
    </r>
  </si>
  <si>
    <r>
      <rPr>
        <b/>
        <i val="false"/>
        <sz val="10"/>
        <color indexed="2"/>
        <rFont val="Arial"/>
      </rPr>
      <t xml:space="preserve">* Czy badania ważne ?</t>
    </r>
  </si>
  <si>
    <r>
      <rPr>
        <sz val="10"/>
        <rFont val="Arial"/>
      </rPr>
      <t>Katarzyna</t>
    </r>
  </si>
  <si>
    <r>
      <rPr>
        <sz val="10"/>
        <rFont val="Arial"/>
      </rPr>
      <t>Kijowska</t>
    </r>
  </si>
  <si>
    <r>
      <rPr>
        <sz val="10"/>
        <rFont val="Arial"/>
      </rPr>
      <t>zielone</t>
    </r>
  </si>
  <si>
    <r>
      <rPr>
        <sz val="10"/>
        <rFont val="Arial"/>
      </rPr>
      <t>kobieta</t>
    </r>
  </si>
  <si>
    <r>
      <rPr>
        <sz val="10"/>
        <rFont val="Arial"/>
      </rPr>
      <t xml:space="preserve">ciemny blond</t>
    </r>
  </si>
  <si>
    <r>
      <rPr>
        <sz val="10"/>
        <rFont val="Arial"/>
      </rPr>
      <t>Łódź</t>
    </r>
  </si>
  <si>
    <r>
      <rPr>
        <b val="false"/>
        <i val="false"/>
        <sz val="10"/>
        <rFont val="Arial"/>
      </rPr>
      <t>fryzjer</t>
    </r>
  </si>
  <si>
    <r>
      <rPr>
        <sz val="10"/>
        <rFont val="Arial"/>
      </rPr>
      <t>BMW</t>
    </r>
  </si>
  <si>
    <r>
      <rPr>
        <sz val="10"/>
        <rFont val="Arial"/>
      </rPr>
      <t>k.kijowska@onet.pl</t>
    </r>
  </si>
  <si>
    <r>
      <rPr>
        <sz val="10"/>
        <rFont val="Arial"/>
      </rPr>
      <t>+48615273705</t>
    </r>
  </si>
  <si>
    <r>
      <rPr>
        <sz val="10"/>
        <rFont val="Arial"/>
      </rPr>
      <t>Łukasz</t>
    </r>
  </si>
  <si>
    <r>
      <rPr>
        <sz val="10"/>
        <rFont val="Arial"/>
      </rPr>
      <t>Durzyński</t>
    </r>
  </si>
  <si>
    <r>
      <rPr>
        <sz val="10"/>
        <rFont val="Arial"/>
      </rPr>
      <t>szare</t>
    </r>
  </si>
  <si>
    <r>
      <rPr>
        <sz val="10"/>
        <rFont val="Arial"/>
      </rPr>
      <t>mężczyzna</t>
    </r>
  </si>
  <si>
    <r>
      <rPr>
        <sz val="10"/>
        <rFont val="Arial"/>
      </rPr>
      <t>brązowe</t>
    </r>
  </si>
  <si>
    <r>
      <rPr>
        <sz val="10"/>
        <rFont val="Arial"/>
      </rPr>
      <t>Sochaczew</t>
    </r>
  </si>
  <si>
    <r>
      <rPr>
        <b val="false"/>
        <i val="false"/>
        <sz val="10"/>
        <rFont val="Arial"/>
      </rPr>
      <t>elektryk</t>
    </r>
  </si>
  <si>
    <r>
      <rPr>
        <sz val="10"/>
        <rFont val="Arial"/>
      </rPr>
      <t>Fiat</t>
    </r>
  </si>
  <si>
    <r>
      <rPr>
        <sz val="10"/>
        <rFont val="Arial"/>
      </rPr>
      <t>l.durzynski@onet.pl</t>
    </r>
  </si>
  <si>
    <r>
      <rPr>
        <sz val="10"/>
        <rFont val="Arial"/>
      </rPr>
      <t>+48500563767</t>
    </r>
  </si>
  <si>
    <r>
      <rPr>
        <sz val="10"/>
        <rFont val="Arial"/>
      </rPr>
      <t>Liszowska</t>
    </r>
  </si>
  <si>
    <r>
      <rPr>
        <sz val="10"/>
        <rFont val="Arial"/>
      </rPr>
      <t>piwne</t>
    </r>
  </si>
  <si>
    <r>
      <rPr>
        <sz val="10"/>
        <rFont val="Arial"/>
      </rPr>
      <t>Gdańsk</t>
    </r>
  </si>
  <si>
    <r>
      <rPr>
        <b val="false"/>
        <i val="false"/>
        <sz val="10"/>
        <rFont val="Arial"/>
      </rPr>
      <t>ekonomista</t>
    </r>
  </si>
  <si>
    <r>
      <rPr>
        <sz val="10"/>
        <rFont val="Arial"/>
      </rPr>
      <t>Mercedes</t>
    </r>
  </si>
  <si>
    <r>
      <rPr>
        <sz val="10"/>
        <rFont val="Arial"/>
      </rPr>
      <t>k.lisz@onet.pl</t>
    </r>
  </si>
  <si>
    <r>
      <rPr>
        <sz val="10"/>
        <rFont val="Arial"/>
      </rPr>
      <t>+48619422921</t>
    </r>
  </si>
  <si>
    <r>
      <rPr>
        <sz val="10"/>
        <rFont val="Arial"/>
      </rPr>
      <t>Szwarc</t>
    </r>
  </si>
  <si>
    <r>
      <rPr>
        <sz val="10"/>
        <rFont val="Arial"/>
      </rPr>
      <t xml:space="preserve">jasny blond</t>
    </r>
  </si>
  <si>
    <r>
      <rPr>
        <b val="false"/>
        <i val="false"/>
        <sz val="10"/>
        <rFont val="Arial"/>
      </rPr>
      <t>artysta</t>
    </r>
  </si>
  <si>
    <r>
      <rPr>
        <sz val="10"/>
        <rFont val="Arial"/>
      </rPr>
      <t>Citroen</t>
    </r>
  </si>
  <si>
    <r>
      <rPr>
        <sz val="10"/>
        <rFont val="Arial"/>
      </rPr>
      <t>k.szwarc@onet.pl</t>
    </r>
  </si>
  <si>
    <r>
      <rPr>
        <sz val="10"/>
        <rFont val="Arial"/>
      </rPr>
      <t>+48611483139</t>
    </r>
  </si>
  <si>
    <r>
      <rPr>
        <sz val="10"/>
        <rFont val="Arial"/>
      </rPr>
      <t>Małgorzata</t>
    </r>
  </si>
  <si>
    <r>
      <rPr>
        <sz val="10"/>
        <rFont val="Arial"/>
      </rPr>
      <t>Nawrocka</t>
    </r>
  </si>
  <si>
    <r>
      <rPr>
        <sz val="10"/>
        <rFont val="Arial"/>
      </rPr>
      <t>niebieskie</t>
    </r>
  </si>
  <si>
    <r>
      <rPr>
        <sz val="10"/>
        <rFont val="Arial"/>
      </rPr>
      <t>Kraków</t>
    </r>
  </si>
  <si>
    <r>
      <rPr>
        <b val="false"/>
        <i val="false"/>
        <sz val="10"/>
        <rFont val="Arial"/>
      </rPr>
      <t>geodeta</t>
    </r>
  </si>
  <si>
    <r>
      <rPr>
        <sz val="10"/>
        <rFont val="Arial"/>
      </rPr>
      <t>Ford</t>
    </r>
  </si>
  <si>
    <r>
      <rPr>
        <sz val="10"/>
        <rFont val="Arial"/>
      </rPr>
      <t>m.nawrocka@onet.pl</t>
    </r>
  </si>
  <si>
    <r>
      <rPr>
        <sz val="10"/>
        <rFont val="Arial"/>
      </rPr>
      <t>+48617424263</t>
    </r>
  </si>
  <si>
    <r>
      <rPr>
        <sz val="10"/>
        <rFont val="Arial"/>
      </rPr>
      <t>Franciszek</t>
    </r>
  </si>
  <si>
    <r>
      <rPr>
        <sz val="10"/>
        <rFont val="Arial"/>
      </rPr>
      <t>Stefanowski</t>
    </r>
  </si>
  <si>
    <r>
      <rPr>
        <sz val="10"/>
        <rFont val="Arial"/>
      </rPr>
      <t>Bydgoszcz</t>
    </r>
  </si>
  <si>
    <r>
      <rPr>
        <b val="false"/>
        <i val="false"/>
        <sz val="10"/>
        <rFont val="Arial"/>
      </rPr>
      <t>brukarz</t>
    </r>
  </si>
  <si>
    <r>
      <rPr>
        <sz val="10"/>
        <rFont val="Arial"/>
      </rPr>
      <t>Chrysler</t>
    </r>
  </si>
  <si>
    <r>
      <rPr>
        <sz val="10"/>
        <rFont val="Arial"/>
      </rPr>
      <t>f.stefanowski@onet.pl</t>
    </r>
  </si>
  <si>
    <r>
      <rPr>
        <sz val="10"/>
        <rFont val="Arial"/>
      </rPr>
      <t>+48601767301</t>
    </r>
  </si>
  <si>
    <r>
      <rPr>
        <sz val="10"/>
        <rFont val="Arial"/>
      </rPr>
      <t>Jacek</t>
    </r>
  </si>
  <si>
    <r>
      <rPr>
        <sz val="10"/>
        <rFont val="Arial"/>
      </rPr>
      <t>Budner</t>
    </r>
  </si>
  <si>
    <r>
      <rPr>
        <b val="false"/>
        <i val="false"/>
        <sz val="10"/>
        <rFont val="Arial"/>
      </rPr>
      <t>kowal</t>
    </r>
  </si>
  <si>
    <r>
      <rPr>
        <sz val="10"/>
        <rFont val="Arial"/>
      </rPr>
      <t>j.budner@onet.pl</t>
    </r>
  </si>
  <si>
    <r>
      <rPr>
        <sz val="10"/>
        <rFont val="Arial"/>
      </rPr>
      <t>+48503881908</t>
    </r>
  </si>
  <si>
    <r>
      <rPr>
        <sz val="10"/>
        <rFont val="Arial"/>
      </rPr>
      <t>Ewa</t>
    </r>
  </si>
  <si>
    <r>
      <rPr>
        <sz val="10"/>
        <rFont val="Arial"/>
      </rPr>
      <t>Skiba</t>
    </r>
  </si>
  <si>
    <r>
      <rPr>
        <b val="false"/>
        <i val="false"/>
        <sz val="10"/>
        <rFont val="Arial"/>
      </rPr>
      <t>robotnik</t>
    </r>
  </si>
  <si>
    <r>
      <rPr>
        <sz val="10"/>
        <rFont val="Arial"/>
      </rPr>
      <t>Lexus</t>
    </r>
  </si>
  <si>
    <r>
      <rPr>
        <sz val="10"/>
        <rFont val="Arial"/>
      </rPr>
      <t>e.skiba@onet.pl</t>
    </r>
  </si>
  <si>
    <r>
      <rPr>
        <sz val="10"/>
        <rFont val="Arial"/>
      </rPr>
      <t>+48787930849</t>
    </r>
  </si>
  <si>
    <r>
      <rPr>
        <sz val="10"/>
        <rFont val="Arial"/>
      </rPr>
      <t>Marta</t>
    </r>
  </si>
  <si>
    <r>
      <rPr>
        <sz val="10"/>
        <rFont val="Arial"/>
      </rPr>
      <t>Adamczyk</t>
    </r>
  </si>
  <si>
    <r>
      <rPr>
        <b val="false"/>
        <i val="false"/>
        <sz val="10"/>
        <rFont val="Arial"/>
      </rPr>
      <t>dekarz</t>
    </r>
  </si>
  <si>
    <r>
      <rPr>
        <sz val="10"/>
        <rFont val="Arial"/>
      </rPr>
      <t>m.adamczyk@onet.pl</t>
    </r>
  </si>
  <si>
    <r>
      <rPr>
        <sz val="10"/>
        <rFont val="Arial"/>
      </rPr>
      <t>+48606471147</t>
    </r>
  </si>
  <si>
    <r>
      <rPr>
        <sz val="10"/>
        <rFont val="Arial"/>
      </rPr>
      <t>Marcin</t>
    </r>
  </si>
  <si>
    <r>
      <rPr>
        <sz val="10"/>
        <rFont val="Arial"/>
      </rPr>
      <t>Piesek</t>
    </r>
  </si>
  <si>
    <r>
      <rPr>
        <b val="false"/>
        <i val="false"/>
        <sz val="10"/>
        <rFont val="Arial"/>
      </rPr>
      <t>ankieter</t>
    </r>
  </si>
  <si>
    <r>
      <rPr>
        <sz val="10"/>
        <rFont val="Arial"/>
      </rPr>
      <t>m.piesek@onet.pl</t>
    </r>
  </si>
  <si>
    <r>
      <rPr>
        <sz val="10"/>
        <rFont val="Arial"/>
      </rPr>
      <t>+48504622898</t>
    </r>
  </si>
  <si>
    <r>
      <rPr>
        <sz val="10"/>
        <rFont val="Arial"/>
      </rPr>
      <t>Rafał</t>
    </r>
  </si>
  <si>
    <r>
      <rPr>
        <sz val="10"/>
        <rFont val="Arial"/>
      </rPr>
      <t>Jaroń</t>
    </r>
  </si>
  <si>
    <r>
      <rPr>
        <sz val="10"/>
        <rFont val="Arial"/>
      </rPr>
      <t>Bolimów</t>
    </r>
  </si>
  <si>
    <r>
      <rPr>
        <b val="false"/>
        <i val="false"/>
        <sz val="10"/>
        <rFont val="Arial"/>
      </rPr>
      <t>adwokat</t>
    </r>
  </si>
  <si>
    <r>
      <rPr>
        <sz val="10"/>
        <rFont val="Arial"/>
      </rPr>
      <t>Renault</t>
    </r>
  </si>
  <si>
    <r>
      <rPr>
        <sz val="10"/>
        <rFont val="Arial"/>
      </rPr>
      <t>r.jaron@onet.pl</t>
    </r>
  </si>
  <si>
    <r>
      <rPr>
        <sz val="10"/>
        <rFont val="Arial"/>
      </rPr>
      <t>+48615823430</t>
    </r>
  </si>
  <si>
    <r>
      <rPr>
        <sz val="10"/>
        <rFont val="Arial"/>
      </rPr>
      <t>Edyta</t>
    </r>
  </si>
  <si>
    <r>
      <rPr>
        <sz val="10"/>
        <rFont val="Arial"/>
      </rPr>
      <t>Wolska</t>
    </r>
  </si>
  <si>
    <r>
      <rPr>
        <b val="false"/>
        <i val="false"/>
        <sz val="10"/>
        <rFont val="Arial"/>
      </rPr>
      <t>dentysta</t>
    </r>
  </si>
  <si>
    <r>
      <rPr>
        <sz val="10"/>
        <rFont val="Arial"/>
      </rPr>
      <t>Peugeot</t>
    </r>
  </si>
  <si>
    <r>
      <rPr>
        <sz val="10"/>
        <rFont val="Arial"/>
      </rPr>
      <t>e.wolska@onet.pl</t>
    </r>
  </si>
  <si>
    <r>
      <rPr>
        <sz val="10"/>
        <rFont val="Arial"/>
      </rPr>
      <t>+48788589227</t>
    </r>
  </si>
  <si>
    <r>
      <rPr>
        <sz val="10"/>
        <rFont val="Arial"/>
      </rPr>
      <t>Renata</t>
    </r>
  </si>
  <si>
    <r>
      <rPr>
        <sz val="10"/>
        <rFont val="Arial"/>
      </rPr>
      <t>Panek</t>
    </r>
  </si>
  <si>
    <r>
      <rPr>
        <sz val="10"/>
        <rFont val="Arial"/>
      </rPr>
      <t>rude</t>
    </r>
  </si>
  <si>
    <r>
      <rPr>
        <sz val="10"/>
        <rFont val="Arial"/>
      </rPr>
      <t>Volkswagen</t>
    </r>
  </si>
  <si>
    <r>
      <rPr>
        <sz val="10"/>
        <rFont val="Arial"/>
      </rPr>
      <t>r.panek@onet.pl</t>
    </r>
  </si>
  <si>
    <r>
      <rPr>
        <sz val="10"/>
        <rFont val="Arial"/>
      </rPr>
      <t>+48601312331</t>
    </r>
  </si>
  <si>
    <r>
      <rPr>
        <sz val="10"/>
        <rFont val="Arial"/>
      </rPr>
      <t>Dorota</t>
    </r>
  </si>
  <si>
    <r>
      <rPr>
        <sz val="10"/>
        <rFont val="Arial"/>
      </rPr>
      <t>Dziergowska</t>
    </r>
  </si>
  <si>
    <r>
      <rPr>
        <b val="false"/>
        <i val="false"/>
        <sz val="10"/>
        <rFont val="Arial"/>
      </rPr>
      <t>krawiec</t>
    </r>
  </si>
  <si>
    <r>
      <rPr>
        <sz val="10"/>
        <rFont val="Arial"/>
      </rPr>
      <t>d.dziergowska@onet.pl</t>
    </r>
  </si>
  <si>
    <r>
      <rPr>
        <sz val="10"/>
        <rFont val="Arial"/>
      </rPr>
      <t>+48601515744</t>
    </r>
  </si>
  <si>
    <r>
      <rPr>
        <sz val="10"/>
        <rFont val="Arial"/>
      </rPr>
      <t>Sobota</t>
    </r>
  </si>
  <si>
    <r>
      <rPr>
        <sz val="10"/>
        <rFont val="Arial"/>
      </rPr>
      <t>r.sobota@onet.pl</t>
    </r>
  </si>
  <si>
    <r>
      <rPr>
        <sz val="10"/>
        <rFont val="Arial"/>
      </rPr>
      <t>+48607632030</t>
    </r>
  </si>
  <si>
    <r>
      <rPr>
        <sz val="10"/>
        <rFont val="Arial"/>
      </rPr>
      <t>Magdalena</t>
    </r>
  </si>
  <si>
    <r>
      <rPr>
        <sz val="10"/>
        <rFont val="Arial"/>
      </rPr>
      <t>Gadzińska</t>
    </r>
  </si>
  <si>
    <r>
      <rPr>
        <b val="false"/>
        <i val="false"/>
        <sz val="10"/>
        <rFont val="Arial"/>
      </rPr>
      <t>pisarz</t>
    </r>
  </si>
  <si>
    <r>
      <rPr>
        <sz val="10"/>
        <rFont val="Arial"/>
      </rPr>
      <t>m.gadzinska@onet.pl</t>
    </r>
  </si>
  <si>
    <r>
      <rPr>
        <sz val="10"/>
        <rFont val="Arial"/>
      </rPr>
      <t>+48615942569</t>
    </r>
  </si>
  <si>
    <r>
      <rPr>
        <sz val="10"/>
        <rFont val="Arial"/>
      </rPr>
      <t>Barbara</t>
    </r>
  </si>
  <si>
    <r>
      <rPr>
        <sz val="10"/>
        <rFont val="Arial"/>
      </rPr>
      <t>Feliga-Ampt</t>
    </r>
  </si>
  <si>
    <r>
      <rPr>
        <sz val="10"/>
        <rFont val="Arial"/>
      </rPr>
      <t>b.feliga-ampt@onet.pl</t>
    </r>
  </si>
  <si>
    <r>
      <rPr>
        <sz val="10"/>
        <rFont val="Arial"/>
      </rPr>
      <t>+48619618613</t>
    </r>
  </si>
  <si>
    <r>
      <rPr>
        <sz val="10"/>
        <rFont val="Arial"/>
      </rPr>
      <t>Mariusz</t>
    </r>
  </si>
  <si>
    <r>
      <rPr>
        <sz val="10"/>
        <rFont val="Arial"/>
      </rPr>
      <t>Kotowski</t>
    </r>
  </si>
  <si>
    <r>
      <rPr>
        <b val="false"/>
        <i val="false"/>
        <sz val="10"/>
        <rFont val="Arial"/>
      </rPr>
      <t>cukiernik</t>
    </r>
  </si>
  <si>
    <r>
      <rPr>
        <sz val="10"/>
        <rFont val="Arial"/>
      </rPr>
      <t>m.kotowski@onet.pl</t>
    </r>
  </si>
  <si>
    <r>
      <rPr>
        <sz val="10"/>
        <rFont val="Arial"/>
      </rPr>
      <t>+48614207747</t>
    </r>
  </si>
  <si>
    <r>
      <rPr>
        <sz val="10"/>
        <rFont val="Arial"/>
      </rPr>
      <t>Aneta</t>
    </r>
  </si>
  <si>
    <r>
      <rPr>
        <sz val="10"/>
        <rFont val="Arial"/>
      </rPr>
      <t>Wróblewska</t>
    </r>
  </si>
  <si>
    <r>
      <rPr>
        <sz val="10"/>
        <rFont val="Arial"/>
      </rPr>
      <t>Leszno</t>
    </r>
  </si>
  <si>
    <r>
      <rPr>
        <b val="false"/>
        <i val="false"/>
        <sz val="10"/>
        <rFont val="Arial"/>
      </rPr>
      <t>kucharz</t>
    </r>
  </si>
  <si>
    <r>
      <rPr>
        <sz val="10"/>
        <rFont val="Arial"/>
      </rPr>
      <t>a.wroblewska@onet.pl</t>
    </r>
  </si>
  <si>
    <r>
      <rPr>
        <sz val="10"/>
        <rFont val="Arial"/>
      </rPr>
      <t>+48619283598</t>
    </r>
  </si>
  <si>
    <r>
      <rPr>
        <sz val="10"/>
        <rFont val="Arial"/>
      </rPr>
      <t>Jarosław</t>
    </r>
  </si>
  <si>
    <r>
      <rPr>
        <sz val="10"/>
        <rFont val="Arial"/>
      </rPr>
      <t>Tręboszka</t>
    </r>
  </si>
  <si>
    <r>
      <rPr>
        <b val="false"/>
        <i val="false"/>
        <sz val="10"/>
        <rFont val="Arial"/>
      </rPr>
      <t>laborant</t>
    </r>
  </si>
  <si>
    <r>
      <rPr>
        <sz val="10"/>
        <rFont val="Arial"/>
      </rPr>
      <t>Audi</t>
    </r>
  </si>
  <si>
    <r>
      <rPr>
        <sz val="10"/>
        <rFont val="Arial"/>
      </rPr>
      <t>j.treboszka@onet.pl</t>
    </r>
  </si>
  <si>
    <r>
      <rPr>
        <sz val="10"/>
        <rFont val="Arial"/>
      </rPr>
      <t>+48612865799</t>
    </r>
  </si>
  <si>
    <r>
      <rPr>
        <sz val="10"/>
        <rFont val="Arial"/>
      </rPr>
      <t>Artur</t>
    </r>
  </si>
  <si>
    <r>
      <rPr>
        <sz val="10"/>
        <rFont val="Arial"/>
      </rPr>
      <t>Rączka</t>
    </r>
  </si>
  <si>
    <r>
      <rPr>
        <sz val="10"/>
        <rFont val="Arial"/>
      </rPr>
      <t>czarne</t>
    </r>
  </si>
  <si>
    <r>
      <rPr>
        <sz val="10"/>
        <rFont val="Arial"/>
      </rPr>
      <t>Opel</t>
    </r>
  </si>
  <si>
    <r>
      <rPr>
        <sz val="10"/>
        <rFont val="Arial"/>
      </rPr>
      <t>a.raczka@onet.pl</t>
    </r>
  </si>
  <si>
    <r>
      <rPr>
        <sz val="10"/>
        <rFont val="Arial"/>
      </rPr>
      <t>+48507634808</t>
    </r>
  </si>
  <si>
    <r>
      <rPr>
        <sz val="10"/>
        <rFont val="Arial"/>
      </rPr>
      <t>Wioletta</t>
    </r>
  </si>
  <si>
    <r>
      <rPr>
        <sz val="10"/>
        <rFont val="Arial"/>
      </rPr>
      <t>Szymańska</t>
    </r>
  </si>
  <si>
    <r>
      <rPr>
        <b val="false"/>
        <i val="false"/>
        <sz val="10"/>
        <rFont val="Arial"/>
      </rPr>
      <t>tłumacz</t>
    </r>
  </si>
  <si>
    <r>
      <rPr>
        <sz val="10"/>
        <rFont val="Arial"/>
      </rPr>
      <t>w.szymanska@onet.pl</t>
    </r>
  </si>
  <si>
    <r>
      <rPr>
        <sz val="10"/>
        <rFont val="Arial"/>
      </rPr>
      <t>+48502398917</t>
    </r>
  </si>
  <si>
    <r>
      <rPr>
        <sz val="10"/>
        <rFont val="Arial"/>
      </rPr>
      <t>Ściechurska</t>
    </r>
  </si>
  <si>
    <r>
      <rPr>
        <b val="false"/>
        <i val="false"/>
        <sz val="10"/>
        <rFont val="Arial"/>
      </rPr>
      <t>bankier</t>
    </r>
  </si>
  <si>
    <r>
      <rPr>
        <sz val="10"/>
        <rFont val="Arial"/>
      </rPr>
      <t>k.sciechurska@onet.pl</t>
    </r>
  </si>
  <si>
    <r>
      <rPr>
        <sz val="10"/>
        <rFont val="Arial"/>
      </rPr>
      <t>+48610652725</t>
    </r>
  </si>
  <si>
    <r>
      <rPr>
        <sz val="10"/>
        <rFont val="Arial"/>
      </rPr>
      <t>Sławomir</t>
    </r>
  </si>
  <si>
    <r>
      <rPr>
        <sz val="10"/>
        <rFont val="Arial"/>
      </rPr>
      <t>Błazik</t>
    </r>
  </si>
  <si>
    <r>
      <rPr>
        <b val="false"/>
        <i val="false"/>
        <sz val="10"/>
        <rFont val="Arial"/>
      </rPr>
      <t>trener</t>
    </r>
  </si>
  <si>
    <r>
      <rPr>
        <sz val="10"/>
        <rFont val="Arial"/>
      </rPr>
      <t>s.blazik@onet.pl</t>
    </r>
  </si>
  <si>
    <r>
      <rPr>
        <sz val="10"/>
        <rFont val="Arial"/>
      </rPr>
      <t>+48608431260</t>
    </r>
  </si>
  <si>
    <r>
      <rPr>
        <sz val="10"/>
        <rFont val="Arial"/>
      </rPr>
      <t>Darlena</t>
    </r>
  </si>
  <si>
    <r>
      <rPr>
        <sz val="10"/>
        <rFont val="Arial"/>
      </rPr>
      <t>Fabijańczyk</t>
    </r>
  </si>
  <si>
    <r>
      <rPr>
        <b val="false"/>
        <i val="false"/>
        <sz val="10"/>
        <rFont val="Arial"/>
      </rPr>
      <t>finansista</t>
    </r>
  </si>
  <si>
    <r>
      <rPr>
        <sz val="10"/>
        <rFont val="Arial"/>
      </rPr>
      <t>d.fabijanczyk@onet.pl</t>
    </r>
  </si>
  <si>
    <r>
      <rPr>
        <sz val="10"/>
        <rFont val="Arial"/>
      </rPr>
      <t>+48603185529</t>
    </r>
  </si>
  <si>
    <r>
      <rPr>
        <sz val="10"/>
        <rFont val="Arial"/>
      </rPr>
      <t>Piotr</t>
    </r>
  </si>
  <si>
    <r>
      <rPr>
        <sz val="10"/>
        <rFont val="Arial"/>
      </rPr>
      <t>Zając</t>
    </r>
  </si>
  <si>
    <r>
      <rPr>
        <sz val="10"/>
        <rFont val="Arial"/>
      </rPr>
      <t>p.zajac@onet.pl</t>
    </r>
  </si>
  <si>
    <r>
      <rPr>
        <sz val="10"/>
        <rFont val="Arial"/>
      </rPr>
      <t>+48500838504</t>
    </r>
  </si>
  <si>
    <r>
      <rPr>
        <sz val="10"/>
        <rFont val="Arial"/>
      </rPr>
      <t>Dariusz</t>
    </r>
  </si>
  <si>
    <r>
      <rPr>
        <sz val="10"/>
        <rFont val="Arial"/>
      </rPr>
      <t>Goryniak</t>
    </r>
  </si>
  <si>
    <r>
      <rPr>
        <sz val="10"/>
        <rFont val="Arial"/>
      </rPr>
      <t>Żyrardów</t>
    </r>
  </si>
  <si>
    <r>
      <rPr>
        <sz val="10"/>
        <rFont val="Arial"/>
      </rPr>
      <t>d.goryniak@onet.pl</t>
    </r>
  </si>
  <si>
    <r>
      <rPr>
        <sz val="10"/>
        <rFont val="Arial"/>
      </rPr>
      <t>+48614942593</t>
    </r>
  </si>
  <si>
    <r>
      <rPr>
        <sz val="10"/>
        <rFont val="Arial"/>
      </rPr>
      <t>Pływaczewska</t>
    </r>
  </si>
  <si>
    <r>
      <rPr>
        <sz val="10"/>
        <rFont val="Arial"/>
      </rPr>
      <t>k.plywaczewska@onet.pl</t>
    </r>
  </si>
  <si>
    <r>
      <rPr>
        <sz val="10"/>
        <rFont val="Arial"/>
      </rPr>
      <t>+48603505168</t>
    </r>
  </si>
  <si>
    <r>
      <rPr>
        <sz val="10"/>
        <rFont val="Arial"/>
      </rPr>
      <t>Siemińska</t>
    </r>
  </si>
  <si>
    <r>
      <rPr>
        <b val="false"/>
        <i val="false"/>
        <sz val="10"/>
        <rFont val="Arial"/>
      </rPr>
      <t>lekarz</t>
    </r>
  </si>
  <si>
    <r>
      <rPr>
        <sz val="10"/>
        <rFont val="Arial"/>
      </rPr>
      <t>w.sieminska@onet.pl</t>
    </r>
  </si>
  <si>
    <r>
      <rPr>
        <sz val="10"/>
        <rFont val="Arial"/>
      </rPr>
      <t>+48500841014</t>
    </r>
  </si>
  <si>
    <r>
      <rPr>
        <sz val="10"/>
        <rFont val="Arial"/>
      </rPr>
      <t>Uszyńska</t>
    </r>
  </si>
  <si>
    <r>
      <rPr>
        <b val="false"/>
        <i val="false"/>
        <sz val="10"/>
        <rFont val="Arial"/>
      </rPr>
      <t>policjant</t>
    </r>
  </si>
  <si>
    <r>
      <rPr>
        <sz val="10"/>
        <rFont val="Arial"/>
      </rPr>
      <t>w.uszynska@onet.pl</t>
    </r>
  </si>
  <si>
    <r>
      <rPr>
        <sz val="10"/>
        <rFont val="Arial"/>
      </rPr>
      <t>+48605933614</t>
    </r>
  </si>
  <si>
    <r>
      <rPr>
        <sz val="10"/>
        <rFont val="Arial"/>
      </rPr>
      <t>Monika</t>
    </r>
  </si>
  <si>
    <r>
      <rPr>
        <sz val="10"/>
        <rFont val="Arial"/>
      </rPr>
      <t>Pałyska</t>
    </r>
  </si>
  <si>
    <r>
      <rPr>
        <sz val="10"/>
        <rFont val="Arial"/>
      </rPr>
      <t>m.palyska@onet.pl</t>
    </r>
  </si>
  <si>
    <r>
      <rPr>
        <sz val="10"/>
        <rFont val="Arial"/>
      </rPr>
      <t>+48610411932</t>
    </r>
  </si>
  <si>
    <r>
      <rPr>
        <sz val="10"/>
        <rFont val="Arial"/>
      </rPr>
      <t>Filipiak</t>
    </r>
  </si>
  <si>
    <r>
      <rPr>
        <sz val="10"/>
        <rFont val="Arial"/>
      </rPr>
      <t>Honda</t>
    </r>
  </si>
  <si>
    <r>
      <rPr>
        <sz val="10"/>
        <rFont val="Arial"/>
      </rPr>
      <t>r.filipiak@onet.pl</t>
    </r>
  </si>
  <si>
    <r>
      <rPr>
        <sz val="10"/>
        <rFont val="Arial"/>
      </rPr>
      <t>+48505652265</t>
    </r>
  </si>
  <si>
    <r>
      <rPr>
        <sz val="10"/>
        <rFont val="Arial"/>
      </rPr>
      <t>Agnieszka</t>
    </r>
  </si>
  <si>
    <r>
      <rPr>
        <sz val="10"/>
        <rFont val="Arial"/>
      </rPr>
      <t xml:space="preserve">Izak </t>
    </r>
  </si>
  <si>
    <r>
      <rPr>
        <sz val="10"/>
        <rFont val="Arial"/>
      </rPr>
      <t>Ciechanów</t>
    </r>
  </si>
  <si>
    <r>
      <rPr>
        <sz val="10"/>
        <rFont val="Arial"/>
      </rPr>
      <t xml:space="preserve">a.izak @onet.pl</t>
    </r>
  </si>
  <si>
    <r>
      <rPr>
        <sz val="10"/>
        <rFont val="Arial"/>
      </rPr>
      <t>+48502684898</t>
    </r>
  </si>
  <si>
    <r>
      <rPr>
        <sz val="10"/>
        <rFont val="Arial"/>
      </rPr>
      <t>Bartoszewska</t>
    </r>
  </si>
  <si>
    <r>
      <rPr>
        <sz val="10"/>
        <rFont val="Arial"/>
      </rPr>
      <t>a.bartoszewska@onet.pl</t>
    </r>
  </si>
  <si>
    <r>
      <rPr>
        <sz val="10"/>
        <rFont val="Arial"/>
      </rPr>
      <t>+48604492759</t>
    </r>
  </si>
  <si>
    <r>
      <rPr>
        <sz val="10"/>
        <rFont val="Arial"/>
      </rPr>
      <t>Joanna</t>
    </r>
  </si>
  <si>
    <r>
      <rPr>
        <sz val="10"/>
        <rFont val="Arial"/>
      </rPr>
      <t>Szczęsna</t>
    </r>
  </si>
  <si>
    <r>
      <rPr>
        <sz val="10"/>
        <rFont val="Arial"/>
      </rPr>
      <t>j.szczesna@onet.pl</t>
    </r>
  </si>
  <si>
    <r>
      <rPr>
        <sz val="10"/>
        <rFont val="Arial"/>
      </rPr>
      <t>+48506241920</t>
    </r>
  </si>
  <si>
    <r>
      <rPr>
        <sz val="10"/>
        <rFont val="Arial"/>
      </rPr>
      <t>Radosław</t>
    </r>
  </si>
  <si>
    <r>
      <rPr>
        <sz val="10"/>
        <rFont val="Arial"/>
      </rPr>
      <t>Turkowski</t>
    </r>
  </si>
  <si>
    <r>
      <rPr>
        <b val="false"/>
        <i val="false"/>
        <sz val="10"/>
        <rFont val="Arial"/>
      </rPr>
      <t>optyk</t>
    </r>
  </si>
  <si>
    <r>
      <rPr>
        <sz val="10"/>
        <rFont val="Arial"/>
      </rPr>
      <t>r.turkowski@onet.pl</t>
    </r>
  </si>
  <si>
    <r>
      <rPr>
        <sz val="10"/>
        <rFont val="Arial"/>
      </rPr>
      <t>+48604105887</t>
    </r>
  </si>
  <si>
    <r>
      <rPr>
        <sz val="10"/>
        <rFont val="Arial"/>
      </rPr>
      <t>Paweł</t>
    </r>
  </si>
  <si>
    <r>
      <rPr>
        <sz val="10"/>
        <rFont val="Arial"/>
      </rPr>
      <t>Krawczyk</t>
    </r>
  </si>
  <si>
    <r>
      <rPr>
        <sz val="10"/>
        <rFont val="Arial"/>
      </rPr>
      <t>p.krawczyk@onet.pl</t>
    </r>
  </si>
  <si>
    <r>
      <rPr>
        <sz val="10"/>
        <rFont val="Arial"/>
      </rPr>
      <t>+48616972260</t>
    </r>
  </si>
  <si>
    <r>
      <rPr>
        <sz val="10"/>
        <rFont val="Arial"/>
      </rPr>
      <t>Sylwester</t>
    </r>
  </si>
  <si>
    <r>
      <rPr>
        <sz val="10"/>
        <rFont val="Arial"/>
      </rPr>
      <t>Wasilewski</t>
    </r>
  </si>
  <si>
    <r>
      <rPr>
        <b val="false"/>
        <i val="false"/>
        <sz val="10"/>
        <rFont val="Arial"/>
      </rPr>
      <t>górnik</t>
    </r>
  </si>
  <si>
    <r>
      <rPr>
        <sz val="10"/>
        <rFont val="Arial"/>
      </rPr>
      <t>s.wasilewski@onet.pl</t>
    </r>
  </si>
  <si>
    <r>
      <rPr>
        <sz val="10"/>
        <rFont val="Arial"/>
      </rPr>
      <t>+48602749113</t>
    </r>
  </si>
  <si>
    <r>
      <rPr>
        <sz val="10"/>
        <rFont val="Arial"/>
      </rPr>
      <t>Justyna</t>
    </r>
  </si>
  <si>
    <r>
      <rPr>
        <sz val="10"/>
        <rFont val="Arial"/>
      </rPr>
      <t>Maliszewska</t>
    </r>
  </si>
  <si>
    <r>
      <rPr>
        <sz val="10"/>
        <rFont val="Arial"/>
      </rPr>
      <t>j.maliszewska@onet.pl</t>
    </r>
  </si>
  <si>
    <r>
      <rPr>
        <sz val="10"/>
        <rFont val="Arial"/>
      </rPr>
      <t>+48605757043</t>
    </r>
  </si>
  <si>
    <r>
      <rPr>
        <sz val="10"/>
        <rFont val="Arial"/>
      </rPr>
      <t>Halina</t>
    </r>
  </si>
  <si>
    <r>
      <rPr>
        <sz val="10"/>
        <rFont val="Arial"/>
      </rPr>
      <t>Franaszek</t>
    </r>
  </si>
  <si>
    <r>
      <rPr>
        <b val="false"/>
        <i val="false"/>
        <sz val="10"/>
        <rFont val="Arial"/>
      </rPr>
      <t>psycholog</t>
    </r>
  </si>
  <si>
    <r>
      <rPr>
        <sz val="10"/>
        <rFont val="Arial"/>
      </rPr>
      <t>h.franaszek@onet.pl</t>
    </r>
  </si>
  <si>
    <r>
      <rPr>
        <sz val="10"/>
        <rFont val="Arial"/>
      </rPr>
      <t>+48607464938</t>
    </r>
  </si>
  <si>
    <r>
      <rPr>
        <sz val="10"/>
        <rFont val="Arial"/>
      </rPr>
      <t>Urbaniak</t>
    </r>
  </si>
  <si>
    <r>
      <rPr>
        <sz val="10"/>
        <rFont val="Arial"/>
      </rPr>
      <t>j.urbaniak@onet.pl</t>
    </r>
  </si>
  <si>
    <r>
      <rPr>
        <sz val="10"/>
        <rFont val="Arial"/>
      </rPr>
      <t>+48509874884</t>
    </r>
  </si>
  <si>
    <r>
      <rPr>
        <sz val="10"/>
        <rFont val="Arial"/>
      </rPr>
      <t xml:space="preserve">Misiak </t>
    </r>
  </si>
  <si>
    <r>
      <rPr>
        <sz val="10"/>
        <rFont val="Arial"/>
      </rPr>
      <t xml:space="preserve">w.misiak @onet.pl</t>
    </r>
  </si>
  <si>
    <r>
      <rPr>
        <sz val="10"/>
        <rFont val="Arial"/>
      </rPr>
      <t>+48603188109</t>
    </r>
  </si>
  <si>
    <r>
      <rPr>
        <sz val="10"/>
        <rFont val="Arial"/>
      </rPr>
      <t>Marlena</t>
    </r>
  </si>
  <si>
    <r>
      <rPr>
        <sz val="10"/>
        <rFont val="Arial"/>
      </rPr>
      <t>Talarowska</t>
    </r>
  </si>
  <si>
    <r>
      <rPr>
        <sz val="10"/>
        <rFont val="Arial"/>
      </rPr>
      <t>m.talarowska@onet.pl</t>
    </r>
  </si>
  <si>
    <r>
      <rPr>
        <sz val="10"/>
        <rFont val="Arial"/>
      </rPr>
      <t>+48500502903</t>
    </r>
  </si>
  <si>
    <r>
      <rPr>
        <sz val="10"/>
        <rFont val="Arial"/>
      </rPr>
      <t>Kopeć</t>
    </r>
  </si>
  <si>
    <r>
      <rPr>
        <sz val="10"/>
        <rFont val="Arial"/>
      </rPr>
      <t>r.kopec@onet.pl</t>
    </r>
  </si>
  <si>
    <r>
      <rPr>
        <sz val="10"/>
        <rFont val="Arial"/>
      </rPr>
      <t>+48602999335</t>
    </r>
  </si>
  <si>
    <r>
      <rPr>
        <sz val="10"/>
        <rFont val="Arial"/>
      </rPr>
      <t>Hanna</t>
    </r>
  </si>
  <si>
    <r>
      <rPr>
        <sz val="10"/>
        <rFont val="Arial"/>
      </rPr>
      <t>Wójcicka</t>
    </r>
  </si>
  <si>
    <r>
      <rPr>
        <sz val="10"/>
        <rFont val="Arial"/>
      </rPr>
      <t>h.wojcicka@onet.pl</t>
    </r>
  </si>
  <si>
    <r>
      <rPr>
        <sz val="10"/>
        <rFont val="Arial"/>
      </rPr>
      <t>+48602345857</t>
    </r>
  </si>
  <si>
    <r>
      <rPr>
        <sz val="10"/>
        <rFont val="Arial"/>
      </rPr>
      <t>Emil</t>
    </r>
  </si>
  <si>
    <r>
      <rPr>
        <sz val="10"/>
        <rFont val="Arial"/>
      </rPr>
      <t>Stasiak</t>
    </r>
  </si>
  <si>
    <r>
      <rPr>
        <sz val="10"/>
        <rFont val="Arial"/>
      </rPr>
      <t>e.stasiak@onet.pl</t>
    </r>
  </si>
  <si>
    <r>
      <rPr>
        <sz val="10"/>
        <rFont val="Arial"/>
      </rPr>
      <t>+48610840617</t>
    </r>
  </si>
  <si>
    <r>
      <rPr>
        <sz val="10"/>
        <rFont val="Arial"/>
      </rPr>
      <t>Szczepan</t>
    </r>
  </si>
  <si>
    <r>
      <rPr>
        <sz val="10"/>
        <rFont val="Arial"/>
      </rPr>
      <t>Kitajewski</t>
    </r>
  </si>
  <si>
    <r>
      <rPr>
        <sz val="10"/>
        <rFont val="Arial"/>
      </rPr>
      <t>s.kitajewski@onet.pl</t>
    </r>
  </si>
  <si>
    <r>
      <rPr>
        <sz val="10"/>
        <rFont val="Arial"/>
      </rPr>
      <t>+48506296192</t>
    </r>
  </si>
  <si>
    <r>
      <rPr>
        <sz val="10"/>
        <rFont val="Arial"/>
      </rPr>
      <t>Tomasz</t>
    </r>
  </si>
  <si>
    <r>
      <rPr>
        <sz val="10"/>
        <rFont val="Arial"/>
      </rPr>
      <t>Klimczak</t>
    </r>
  </si>
  <si>
    <r>
      <rPr>
        <b val="false"/>
        <i val="false"/>
        <sz val="10"/>
        <rFont val="Arial"/>
      </rPr>
      <t>choreograf</t>
    </r>
  </si>
  <si>
    <r>
      <rPr>
        <sz val="10"/>
        <rFont val="Arial"/>
      </rPr>
      <t>t.klimczak@onet.pl</t>
    </r>
  </si>
  <si>
    <r>
      <rPr>
        <sz val="10"/>
        <rFont val="Arial"/>
      </rPr>
      <t>+48787261150</t>
    </r>
  </si>
  <si>
    <r>
      <rPr>
        <sz val="10"/>
        <rFont val="Arial"/>
      </rPr>
      <t>Arkadiusz</t>
    </r>
  </si>
  <si>
    <r>
      <rPr>
        <sz val="10"/>
        <rFont val="Arial"/>
      </rPr>
      <t>Rejniak</t>
    </r>
  </si>
  <si>
    <r>
      <rPr>
        <b val="false"/>
        <i val="false"/>
        <sz val="10"/>
        <rFont val="Arial"/>
      </rPr>
      <t>pilot</t>
    </r>
  </si>
  <si>
    <r>
      <rPr>
        <sz val="10"/>
        <rFont val="Arial"/>
      </rPr>
      <t>a.rejniak@onet.pl</t>
    </r>
  </si>
  <si>
    <r>
      <rPr>
        <sz val="10"/>
        <rFont val="Arial"/>
      </rPr>
      <t>+48618597568</t>
    </r>
  </si>
  <si>
    <r>
      <rPr>
        <sz val="10"/>
        <rFont val="Arial"/>
      </rPr>
      <t>Gostyński</t>
    </r>
  </si>
  <si>
    <r>
      <rPr>
        <sz val="10"/>
        <rFont val="Arial"/>
      </rPr>
      <t>j.gostynski@onet.pl</t>
    </r>
  </si>
  <si>
    <r>
      <rPr>
        <sz val="10"/>
        <rFont val="Arial"/>
      </rPr>
      <t>+48605291862</t>
    </r>
  </si>
  <si>
    <r>
      <rPr>
        <sz val="10"/>
        <rFont val="Arial"/>
      </rPr>
      <t>Karolina</t>
    </r>
  </si>
  <si>
    <r>
      <rPr>
        <sz val="10"/>
        <rFont val="Arial"/>
      </rPr>
      <t>Jaworska</t>
    </r>
  </si>
  <si>
    <r>
      <rPr>
        <sz val="10"/>
        <rFont val="Arial"/>
      </rPr>
      <t>Ełk</t>
    </r>
  </si>
  <si>
    <r>
      <rPr>
        <sz val="10"/>
        <rFont val="Arial"/>
      </rPr>
      <t>k.jaworska@onet.pl</t>
    </r>
  </si>
  <si>
    <r>
      <rPr>
        <sz val="10"/>
        <rFont val="Arial"/>
      </rPr>
      <t>+48604771229</t>
    </r>
  </si>
  <si>
    <r>
      <rPr>
        <sz val="10"/>
        <rFont val="Arial"/>
      </rPr>
      <t>Daniel</t>
    </r>
  </si>
  <si>
    <r>
      <rPr>
        <sz val="10"/>
        <rFont val="Arial"/>
      </rPr>
      <t>Jabłoński</t>
    </r>
  </si>
  <si>
    <r>
      <rPr>
        <b val="false"/>
        <i val="false"/>
        <sz val="10"/>
        <rFont val="Arial"/>
      </rPr>
      <t>kelner</t>
    </r>
  </si>
  <si>
    <r>
      <rPr>
        <sz val="10"/>
        <rFont val="Arial"/>
      </rPr>
      <t>d.jablonski@onet.pl</t>
    </r>
  </si>
  <si>
    <r>
      <rPr>
        <sz val="10"/>
        <rFont val="Arial"/>
      </rPr>
      <t>+48787820472</t>
    </r>
  </si>
  <si>
    <r>
      <rPr>
        <sz val="10"/>
        <rFont val="Arial"/>
      </rPr>
      <t>Pasińska</t>
    </r>
  </si>
  <si>
    <r>
      <rPr>
        <sz val="10"/>
        <rFont val="Arial"/>
      </rPr>
      <t>j.pasinska@onet.pl</t>
    </r>
  </si>
  <si>
    <r>
      <rPr>
        <sz val="10"/>
        <rFont val="Arial"/>
      </rPr>
      <t>+48616679168</t>
    </r>
  </si>
  <si>
    <r>
      <rPr>
        <sz val="10"/>
        <rFont val="Arial"/>
      </rPr>
      <t>Stempniak</t>
    </r>
  </si>
  <si>
    <r>
      <rPr>
        <b val="false"/>
        <i val="false"/>
        <sz val="10"/>
        <rFont val="Arial"/>
      </rPr>
      <t xml:space="preserve">instruktor tańca</t>
    </r>
  </si>
  <si>
    <r>
      <rPr>
        <sz val="10"/>
        <rFont val="Arial"/>
      </rPr>
      <t>m.stempniak@onet.pl</t>
    </r>
  </si>
  <si>
    <r>
      <rPr>
        <sz val="10"/>
        <rFont val="Arial"/>
      </rPr>
      <t>+48608286368</t>
    </r>
  </si>
  <si>
    <r>
      <rPr>
        <sz val="10"/>
        <rFont val="Arial"/>
      </rPr>
      <t>Bednarski</t>
    </r>
  </si>
  <si>
    <r>
      <rPr>
        <b val="false"/>
        <i val="false"/>
        <sz val="10"/>
        <rFont val="Arial"/>
      </rPr>
      <t>programista</t>
    </r>
  </si>
  <si>
    <r>
      <rPr>
        <sz val="10"/>
        <rFont val="Arial"/>
      </rPr>
      <t>m.bednarski@onet.pl</t>
    </r>
  </si>
  <si>
    <r>
      <rPr>
        <sz val="10"/>
        <rFont val="Arial"/>
      </rPr>
      <t>+48611538023</t>
    </r>
  </si>
  <si>
    <r>
      <rPr>
        <sz val="10"/>
        <rFont val="Arial"/>
      </rPr>
      <t>Mariola</t>
    </r>
  </si>
  <si>
    <r>
      <rPr>
        <sz val="10"/>
        <rFont val="Arial"/>
      </rPr>
      <t>Czapigo</t>
    </r>
  </si>
  <si>
    <r>
      <rPr>
        <sz val="10"/>
        <rFont val="Arial"/>
      </rPr>
      <t>m.czapigo@onet.pl</t>
    </r>
  </si>
  <si>
    <r>
      <rPr>
        <sz val="10"/>
        <rFont val="Arial"/>
      </rPr>
      <t>+48507951881</t>
    </r>
  </si>
  <si>
    <r>
      <rPr>
        <sz val="10"/>
        <rFont val="Arial"/>
      </rPr>
      <t>Szymański</t>
    </r>
  </si>
  <si>
    <r>
      <rPr>
        <sz val="10"/>
        <rFont val="Arial"/>
      </rPr>
      <t>m.szymanski@onet.pl</t>
    </r>
  </si>
  <si>
    <r>
      <rPr>
        <sz val="10"/>
        <rFont val="Arial"/>
      </rPr>
      <t>+48611896013</t>
    </r>
  </si>
  <si>
    <r>
      <rPr>
        <b val="false"/>
        <i val="false"/>
        <sz val="10"/>
        <rFont val="Arial"/>
      </rPr>
      <t>filozof</t>
    </r>
  </si>
  <si>
    <r>
      <rPr>
        <sz val="10"/>
        <rFont val="Arial"/>
      </rPr>
      <t>r.stefanowski@onet.pl</t>
    </r>
  </si>
  <si>
    <r>
      <rPr>
        <sz val="10"/>
        <rFont val="Arial"/>
      </rPr>
      <t>+48608296363</t>
    </r>
  </si>
  <si>
    <r>
      <rPr>
        <sz val="10"/>
        <rFont val="Arial"/>
      </rPr>
      <t>Białkowski</t>
    </r>
  </si>
  <si>
    <r>
      <rPr>
        <b val="false"/>
        <i val="false"/>
        <sz val="10"/>
        <rFont val="Arial"/>
      </rPr>
      <t>kasjer</t>
    </r>
  </si>
  <si>
    <r>
      <rPr>
        <sz val="10"/>
        <rFont val="Arial"/>
      </rPr>
      <t>p.bialkowski@onet.pl</t>
    </r>
  </si>
  <si>
    <r>
      <rPr>
        <sz val="10"/>
        <rFont val="Arial"/>
      </rPr>
      <t>+48787116120</t>
    </r>
  </si>
  <si>
    <r>
      <rPr>
        <sz val="10"/>
        <rFont val="Arial"/>
      </rPr>
      <t>Pakuła</t>
    </r>
  </si>
  <si>
    <r>
      <rPr>
        <b val="false"/>
        <i val="false"/>
        <sz val="10"/>
        <rFont val="Arial"/>
      </rPr>
      <t xml:space="preserve">architekt wnętrz</t>
    </r>
  </si>
  <si>
    <r>
      <rPr>
        <sz val="10"/>
        <rFont val="Arial"/>
      </rPr>
      <t>Daewoo</t>
    </r>
  </si>
  <si>
    <r>
      <rPr>
        <sz val="10"/>
        <rFont val="Arial"/>
      </rPr>
      <t>a.pakula@onet.pl</t>
    </r>
  </si>
  <si>
    <r>
      <rPr>
        <sz val="10"/>
        <rFont val="Arial"/>
      </rPr>
      <t>+48606380003</t>
    </r>
  </si>
  <si>
    <r>
      <rPr>
        <sz val="10"/>
        <rFont val="Arial"/>
      </rPr>
      <t>Łukasik</t>
    </r>
  </si>
  <si>
    <r>
      <rPr>
        <sz val="10"/>
        <rFont val="Arial"/>
      </rPr>
      <t>Płock</t>
    </r>
  </si>
  <si>
    <r>
      <rPr>
        <b val="false"/>
        <i val="false"/>
        <sz val="10"/>
        <rFont val="Arial"/>
      </rPr>
      <t>informatyk</t>
    </r>
  </si>
  <si>
    <r>
      <rPr>
        <sz val="10"/>
        <rFont val="Arial"/>
      </rPr>
      <t>m.lukasik@onet.pl</t>
    </r>
  </si>
  <si>
    <r>
      <rPr>
        <sz val="10"/>
        <rFont val="Arial"/>
      </rPr>
      <t>+48616565463</t>
    </r>
  </si>
  <si>
    <r>
      <rPr>
        <sz val="10"/>
        <rFont val="Arial"/>
      </rPr>
      <t>Selerski</t>
    </r>
  </si>
  <si>
    <r>
      <rPr>
        <sz val="10"/>
        <rFont val="Arial"/>
      </rPr>
      <t>p.selerski@onet.pl</t>
    </r>
  </si>
  <si>
    <r>
      <rPr>
        <sz val="10"/>
        <rFont val="Arial"/>
      </rPr>
      <t>+48504826519</t>
    </r>
  </si>
  <si>
    <r>
      <rPr>
        <sz val="10"/>
        <rFont val="Arial"/>
      </rPr>
      <t>Dominik</t>
    </r>
  </si>
  <si>
    <r>
      <rPr>
        <sz val="10"/>
        <rFont val="Arial"/>
      </rPr>
      <t>Jażdżyk</t>
    </r>
  </si>
  <si>
    <r>
      <rPr>
        <sz val="10"/>
        <rFont val="Arial"/>
      </rPr>
      <t>d.jazdzyk@onet.pl</t>
    </r>
  </si>
  <si>
    <r>
      <rPr>
        <sz val="10"/>
        <rFont val="Arial"/>
      </rPr>
      <t>+48608511636</t>
    </r>
  </si>
  <si>
    <r>
      <rPr>
        <sz val="10"/>
        <rFont val="Arial"/>
      </rPr>
      <t>Adam</t>
    </r>
  </si>
  <si>
    <r>
      <rPr>
        <sz val="10"/>
        <rFont val="Arial"/>
      </rPr>
      <t>Burno</t>
    </r>
  </si>
  <si>
    <r>
      <rPr>
        <b val="false"/>
        <i val="false"/>
        <sz val="10"/>
        <rFont val="Arial"/>
      </rPr>
      <t>grafik</t>
    </r>
  </si>
  <si>
    <r>
      <rPr>
        <sz val="10"/>
        <rFont val="Arial"/>
      </rPr>
      <t>a.burno@onet.pl</t>
    </r>
  </si>
  <si>
    <r>
      <rPr>
        <sz val="10"/>
        <rFont val="Arial"/>
      </rPr>
      <t>+48507269483</t>
    </r>
  </si>
  <si>
    <r>
      <rPr>
        <sz val="10"/>
        <rFont val="Arial"/>
      </rPr>
      <t>Ireneusz</t>
    </r>
  </si>
  <si>
    <r>
      <rPr>
        <sz val="10"/>
        <rFont val="Arial"/>
      </rPr>
      <t>Przybyłowski</t>
    </r>
  </si>
  <si>
    <r>
      <rPr>
        <sz val="10"/>
        <rFont val="Arial"/>
      </rPr>
      <t xml:space="preserve">Alfa Romeo</t>
    </r>
  </si>
  <si>
    <r>
      <rPr>
        <sz val="10"/>
        <rFont val="Arial"/>
      </rPr>
      <t>i.przybylowski@onet.pl</t>
    </r>
  </si>
  <si>
    <r>
      <rPr>
        <sz val="10"/>
        <rFont val="Arial"/>
      </rPr>
      <t>+48604895862</t>
    </r>
  </si>
  <si>
    <r>
      <rPr>
        <sz val="10"/>
        <rFont val="Arial"/>
      </rPr>
      <t>Kaczmarczyk</t>
    </r>
  </si>
  <si>
    <r>
      <rPr>
        <sz val="10"/>
        <rFont val="Arial"/>
      </rPr>
      <t>w.kaczmarczyk@onet.pl</t>
    </r>
  </si>
  <si>
    <r>
      <rPr>
        <sz val="10"/>
        <rFont val="Arial"/>
      </rPr>
      <t>+48612122842</t>
    </r>
  </si>
  <si>
    <r>
      <rPr>
        <sz val="10"/>
        <rFont val="Arial"/>
      </rPr>
      <t>Wojciech</t>
    </r>
  </si>
  <si>
    <r>
      <rPr>
        <sz val="10"/>
        <rFont val="Arial"/>
      </rPr>
      <t>Gałuszewski</t>
    </r>
  </si>
  <si>
    <r>
      <rPr>
        <sz val="10"/>
        <rFont val="Arial"/>
      </rPr>
      <t>w.galuszewski@onet.pl</t>
    </r>
  </si>
  <si>
    <r>
      <rPr>
        <sz val="10"/>
        <rFont val="Arial"/>
      </rPr>
      <t>+48501875571</t>
    </r>
  </si>
  <si>
    <r>
      <rPr>
        <sz val="10"/>
        <rFont val="Arial"/>
      </rPr>
      <t>Nikodem</t>
    </r>
  </si>
  <si>
    <r>
      <rPr>
        <sz val="10"/>
        <rFont val="Arial"/>
      </rPr>
      <t>Jaskulski</t>
    </r>
  </si>
  <si>
    <r>
      <rPr>
        <b val="false"/>
        <i val="false"/>
        <sz val="10"/>
        <rFont val="Arial"/>
      </rPr>
      <t>notariusz</t>
    </r>
  </si>
  <si>
    <r>
      <rPr>
        <sz val="10"/>
        <rFont val="Arial"/>
      </rPr>
      <t>n.jaskulski@onet.pl</t>
    </r>
  </si>
  <si>
    <r>
      <rPr>
        <sz val="10"/>
        <rFont val="Arial"/>
      </rPr>
      <t>+48608517035</t>
    </r>
  </si>
  <si>
    <r>
      <rPr>
        <sz val="10"/>
        <rFont val="Arial"/>
      </rPr>
      <t>Krzysztof</t>
    </r>
  </si>
  <si>
    <r>
      <rPr>
        <sz val="10"/>
        <rFont val="Arial"/>
      </rPr>
      <t>Klocek</t>
    </r>
  </si>
  <si>
    <r>
      <rPr>
        <sz val="10"/>
        <rFont val="Arial"/>
      </rPr>
      <t>k.klocek@onet.pl</t>
    </r>
  </si>
  <si>
    <r>
      <rPr>
        <sz val="10"/>
        <rFont val="Arial"/>
      </rPr>
      <t>+48507696798</t>
    </r>
  </si>
  <si>
    <r>
      <rPr>
        <sz val="10"/>
        <rFont val="Arial"/>
      </rPr>
      <t>Przemysław</t>
    </r>
  </si>
  <si>
    <r>
      <rPr>
        <sz val="10"/>
        <rFont val="Arial"/>
      </rPr>
      <t>Olenderek</t>
    </r>
  </si>
  <si>
    <r>
      <rPr>
        <sz val="10"/>
        <rFont val="Arial"/>
      </rPr>
      <t>p.olenderek@onet.pl</t>
    </r>
  </si>
  <si>
    <r>
      <rPr>
        <sz val="10"/>
        <rFont val="Arial"/>
      </rPr>
      <t>+48603723631</t>
    </r>
  </si>
  <si>
    <r>
      <rPr>
        <sz val="10"/>
        <rFont val="Arial"/>
      </rPr>
      <t>Andrzej</t>
    </r>
  </si>
  <si>
    <r>
      <rPr>
        <sz val="10"/>
        <rFont val="Arial"/>
      </rPr>
      <t>Kulis</t>
    </r>
  </si>
  <si>
    <r>
      <rPr>
        <b val="false"/>
        <i val="false"/>
        <sz val="10"/>
        <rFont val="Arial"/>
      </rPr>
      <t>fotoreporter</t>
    </r>
  </si>
  <si>
    <r>
      <rPr>
        <sz val="10"/>
        <rFont val="Arial"/>
      </rPr>
      <t>a.kulis@onet.pl</t>
    </r>
  </si>
  <si>
    <r>
      <rPr>
        <sz val="10"/>
        <rFont val="Arial"/>
      </rPr>
      <t>+48508901021</t>
    </r>
  </si>
  <si>
    <r>
      <rPr>
        <sz val="10"/>
        <rFont val="Arial"/>
      </rPr>
      <t>Michał</t>
    </r>
  </si>
  <si>
    <r>
      <rPr>
        <sz val="10"/>
        <rFont val="Arial"/>
      </rPr>
      <t>Misztal</t>
    </r>
  </si>
  <si>
    <r>
      <rPr>
        <sz val="10"/>
        <rFont val="Arial"/>
      </rPr>
      <t>m.misztal@onet.pl</t>
    </r>
  </si>
  <si>
    <r>
      <rPr>
        <sz val="10"/>
        <rFont val="Arial"/>
      </rPr>
      <t>+48507114162</t>
    </r>
  </si>
  <si>
    <r>
      <rPr>
        <sz val="10"/>
        <rFont val="Arial"/>
      </rPr>
      <t>Wachowska</t>
    </r>
  </si>
  <si>
    <r>
      <rPr>
        <sz val="10"/>
        <rFont val="Arial"/>
      </rPr>
      <t>a.wachowska@onet.pl</t>
    </r>
  </si>
  <si>
    <r>
      <rPr>
        <sz val="10"/>
        <rFont val="Arial"/>
      </rPr>
      <t>+48606553746</t>
    </r>
  </si>
  <si>
    <r>
      <rPr>
        <sz val="10"/>
        <rFont val="Arial"/>
      </rPr>
      <t>Cywiński</t>
    </r>
  </si>
  <si>
    <r>
      <rPr>
        <sz val="10"/>
        <rFont val="Arial"/>
      </rPr>
      <t>p.cywinski@onet.pl</t>
    </r>
  </si>
  <si>
    <r>
      <rPr>
        <sz val="10"/>
        <rFont val="Arial"/>
      </rPr>
      <t>+48505264391</t>
    </r>
  </si>
  <si>
    <r>
      <rPr>
        <sz val="10"/>
        <rFont val="Arial"/>
      </rPr>
      <t>Denisiewicz</t>
    </r>
  </si>
  <si>
    <r>
      <rPr>
        <b val="false"/>
        <i val="false"/>
        <sz val="10"/>
        <rFont val="Arial"/>
      </rPr>
      <t>żołnierz</t>
    </r>
  </si>
  <si>
    <r>
      <rPr>
        <sz val="10"/>
        <rFont val="Arial"/>
      </rPr>
      <t>l.denisiewicz@onet.pl</t>
    </r>
  </si>
  <si>
    <r>
      <rPr>
        <sz val="10"/>
        <rFont val="Arial"/>
      </rPr>
      <t>+48504352299</t>
    </r>
  </si>
  <si>
    <r>
      <rPr>
        <sz val="10"/>
        <rFont val="Arial"/>
      </rPr>
      <t>Lepieszka</t>
    </r>
  </si>
  <si>
    <r>
      <rPr>
        <sz val="10"/>
        <rFont val="Arial"/>
      </rPr>
      <t>j.lepieszka@onet.pl</t>
    </r>
  </si>
  <si>
    <r>
      <rPr>
        <sz val="10"/>
        <rFont val="Arial"/>
      </rPr>
      <t>+48606692300</t>
    </r>
  </si>
  <si>
    <r>
      <rPr>
        <sz val="10"/>
        <rFont val="Arial"/>
      </rPr>
      <t>Bogdan</t>
    </r>
  </si>
  <si>
    <r>
      <rPr>
        <sz val="10"/>
        <rFont val="Arial"/>
      </rPr>
      <t>Kisiołek</t>
    </r>
  </si>
  <si>
    <r>
      <rPr>
        <sz val="10"/>
        <rFont val="Arial"/>
      </rPr>
      <t>b.kisiolek@onet.pl</t>
    </r>
  </si>
  <si>
    <r>
      <rPr>
        <sz val="10"/>
        <rFont val="Arial"/>
      </rPr>
      <t>+48605253747</t>
    </r>
  </si>
  <si>
    <r>
      <rPr>
        <sz val="10"/>
        <rFont val="Arial"/>
      </rPr>
      <t>Chojecka</t>
    </r>
  </si>
  <si>
    <r>
      <rPr>
        <b val="false"/>
        <i val="false"/>
        <sz val="10"/>
        <rFont val="Arial"/>
      </rPr>
      <t>kosmetyczka</t>
    </r>
  </si>
  <si>
    <r>
      <rPr>
        <sz val="10"/>
        <rFont val="Arial"/>
      </rPr>
      <t>Mazda</t>
    </r>
  </si>
  <si>
    <r>
      <rPr>
        <sz val="10"/>
        <rFont val="Arial"/>
      </rPr>
      <t>a.chojecka@onet.pl</t>
    </r>
  </si>
  <si>
    <r>
      <rPr>
        <sz val="10"/>
        <rFont val="Arial"/>
      </rPr>
      <t>+48504455171</t>
    </r>
  </si>
  <si>
    <r>
      <rPr>
        <sz val="10"/>
        <rFont val="Arial"/>
      </rPr>
      <t>Okoński</t>
    </r>
  </si>
  <si>
    <r>
      <rPr>
        <b val="false"/>
        <i val="false"/>
        <sz val="10"/>
        <rFont val="Arial"/>
      </rPr>
      <t>budowlaniec</t>
    </r>
  </si>
  <si>
    <r>
      <rPr>
        <sz val="10"/>
        <rFont val="Arial"/>
      </rPr>
      <t>p.okonski@onet.pl</t>
    </r>
  </si>
  <si>
    <r>
      <rPr>
        <sz val="10"/>
        <rFont val="Arial"/>
      </rPr>
      <t>+48505855183</t>
    </r>
  </si>
  <si>
    <r>
      <rPr>
        <sz val="10"/>
        <rFont val="Arial"/>
      </rPr>
      <t>Ignasiak</t>
    </r>
  </si>
  <si>
    <r>
      <rPr>
        <sz val="10"/>
        <rFont val="Arial"/>
      </rPr>
      <t>k.ignasiak@onet.pl</t>
    </r>
  </si>
  <si>
    <r>
      <rPr>
        <sz val="10"/>
        <rFont val="Arial"/>
      </rPr>
      <t>+48610430501</t>
    </r>
  </si>
  <si>
    <r>
      <rPr>
        <sz val="10"/>
        <rFont val="Arial"/>
      </rPr>
      <t>Ganczarski</t>
    </r>
  </si>
  <si>
    <r>
      <rPr>
        <sz val="10"/>
        <rFont val="Arial"/>
      </rPr>
      <t>k.ganczarski@onet.pl</t>
    </r>
  </si>
  <si>
    <r>
      <rPr>
        <sz val="10"/>
        <rFont val="Arial"/>
      </rPr>
      <t>+48504378581</t>
    </r>
  </si>
  <si>
    <r>
      <rPr>
        <sz val="10"/>
        <rFont val="Arial"/>
      </rPr>
      <t>Zatorska</t>
    </r>
  </si>
  <si>
    <r>
      <rPr>
        <b val="false"/>
        <i val="false"/>
        <sz val="10"/>
        <rFont val="Arial"/>
      </rPr>
      <t>ochroniarz</t>
    </r>
  </si>
  <si>
    <r>
      <rPr>
        <sz val="10"/>
        <rFont val="Arial"/>
      </rPr>
      <t>j.zatorska@onet.pl</t>
    </r>
  </si>
  <si>
    <r>
      <rPr>
        <sz val="10"/>
        <rFont val="Arial"/>
      </rPr>
      <t>+48603705239</t>
    </r>
  </si>
  <si>
    <r>
      <rPr>
        <sz val="10"/>
        <rFont val="Arial"/>
      </rPr>
      <t>Flakowski</t>
    </r>
  </si>
  <si>
    <r>
      <rPr>
        <sz val="10"/>
        <rFont val="Arial"/>
      </rPr>
      <t>k.flakowski@onet.pl</t>
    </r>
  </si>
  <si>
    <r>
      <rPr>
        <sz val="10"/>
        <rFont val="Arial"/>
      </rPr>
      <t>+48507405517</t>
    </r>
  </si>
  <si>
    <r>
      <rPr>
        <sz val="10"/>
        <rFont val="Arial"/>
      </rPr>
      <t>Tomala</t>
    </r>
  </si>
  <si>
    <r>
      <rPr>
        <sz val="10"/>
        <rFont val="Arial"/>
      </rPr>
      <t>t.tomala@onet.pl</t>
    </r>
  </si>
  <si>
    <r>
      <rPr>
        <sz val="10"/>
        <rFont val="Arial"/>
      </rPr>
      <t>+48788908484</t>
    </r>
  </si>
  <si>
    <r>
      <rPr>
        <sz val="10"/>
        <rFont val="Arial"/>
      </rPr>
      <t>Mikołajczyk</t>
    </r>
  </si>
  <si>
    <r>
      <rPr>
        <sz val="10"/>
        <rFont val="Arial"/>
      </rPr>
      <t>j.mikolajczyk@onet.pl</t>
    </r>
  </si>
  <si>
    <r>
      <rPr>
        <sz val="10"/>
        <rFont val="Arial"/>
      </rPr>
      <t>+48507922598</t>
    </r>
  </si>
  <si>
    <r>
      <rPr>
        <sz val="10"/>
        <rFont val="Arial"/>
      </rPr>
      <t>Rutkowski</t>
    </r>
  </si>
  <si>
    <r>
      <rPr>
        <b val="false"/>
        <i val="false"/>
        <sz val="10"/>
        <rFont val="Arial"/>
      </rPr>
      <t>aktor</t>
    </r>
  </si>
  <si>
    <r>
      <rPr>
        <sz val="10"/>
        <rFont val="Arial"/>
      </rPr>
      <t>r.rutkowski@onet.pl</t>
    </r>
  </si>
  <si>
    <r>
      <rPr>
        <sz val="10"/>
        <rFont val="Arial"/>
      </rPr>
      <t>+48788652862</t>
    </r>
  </si>
  <si>
    <r>
      <rPr>
        <sz val="10"/>
        <rFont val="Arial"/>
      </rPr>
      <t>Majcher</t>
    </r>
  </si>
  <si>
    <r>
      <rPr>
        <sz val="10"/>
        <rFont val="Arial"/>
      </rPr>
      <t>l.majcher@onet.pl</t>
    </r>
  </si>
  <si>
    <r>
      <rPr>
        <sz val="10"/>
        <rFont val="Arial"/>
      </rPr>
      <t>+48609702017</t>
    </r>
  </si>
  <si>
    <r>
      <rPr>
        <sz val="10"/>
        <rFont val="Arial"/>
      </rPr>
      <t>Wiśniewski</t>
    </r>
  </si>
  <si>
    <r>
      <rPr>
        <sz val="10"/>
        <rFont val="Arial"/>
      </rPr>
      <t>m.wisniewski@onet.pl</t>
    </r>
  </si>
  <si>
    <r>
      <rPr>
        <sz val="10"/>
        <rFont val="Arial"/>
      </rPr>
      <t>+48500669947</t>
    </r>
  </si>
  <si>
    <r>
      <rPr>
        <sz val="10"/>
        <rFont val="Arial"/>
      </rPr>
      <t>Wiesława</t>
    </r>
  </si>
  <si>
    <r>
      <rPr>
        <sz val="10"/>
        <rFont val="Arial"/>
      </rPr>
      <t>Wysocka</t>
    </r>
  </si>
  <si>
    <r>
      <rPr>
        <b val="false"/>
        <i val="false"/>
        <sz val="10"/>
        <rFont val="Arial"/>
      </rPr>
      <t xml:space="preserve">doradca zawodowy</t>
    </r>
  </si>
  <si>
    <r>
      <rPr>
        <sz val="10"/>
        <rFont val="Arial"/>
      </rPr>
      <t>w.wysocka@onet.pl</t>
    </r>
  </si>
  <si>
    <r>
      <rPr>
        <sz val="10"/>
        <rFont val="Arial"/>
      </rPr>
      <t>+48609285283</t>
    </r>
  </si>
  <si>
    <r>
      <rPr>
        <sz val="10"/>
        <rFont val="Arial"/>
      </rPr>
      <t>Kubik</t>
    </r>
  </si>
  <si>
    <r>
      <rPr>
        <b val="false"/>
        <i val="false"/>
        <sz val="10"/>
        <rFont val="Arial"/>
      </rPr>
      <t>blacharz</t>
    </r>
  </si>
  <si>
    <r>
      <rPr>
        <sz val="10"/>
        <rFont val="Arial"/>
      </rPr>
      <t>p.kubik@onet.pl</t>
    </r>
  </si>
  <si>
    <r>
      <rPr>
        <sz val="10"/>
        <rFont val="Arial"/>
      </rPr>
      <t>+48613492255</t>
    </r>
  </si>
  <si>
    <r>
      <rPr>
        <sz val="10"/>
        <rFont val="Arial"/>
      </rPr>
      <t>Ciechomski</t>
    </r>
  </si>
  <si>
    <r>
      <rPr>
        <sz val="10"/>
        <rFont val="Arial"/>
      </rPr>
      <t>a.ciechomski@onet.pl</t>
    </r>
  </si>
  <si>
    <r>
      <rPr>
        <sz val="10"/>
        <rFont val="Arial"/>
      </rPr>
      <t>+48610109107</t>
    </r>
  </si>
  <si>
    <r>
      <rPr>
        <sz val="10"/>
        <rFont val="Arial"/>
      </rPr>
      <t>Ilona</t>
    </r>
  </si>
  <si>
    <r>
      <rPr>
        <sz val="10"/>
        <rFont val="Arial"/>
      </rPr>
      <t>Zawadzka</t>
    </r>
  </si>
  <si>
    <r>
      <rPr>
        <sz val="10"/>
        <rFont val="Arial"/>
      </rPr>
      <t>i.zawadzka@onet.pl</t>
    </r>
  </si>
  <si>
    <r>
      <rPr>
        <sz val="10"/>
        <rFont val="Arial"/>
      </rPr>
      <t>+48506842301</t>
    </r>
  </si>
  <si>
    <r>
      <rPr>
        <sz val="10"/>
        <rFont val="Arial"/>
      </rPr>
      <t>Wigier</t>
    </r>
  </si>
  <si>
    <r>
      <rPr>
        <sz val="10"/>
        <rFont val="Arial"/>
      </rPr>
      <t>a.wigier@onet.pl</t>
    </r>
  </si>
  <si>
    <r>
      <rPr>
        <sz val="10"/>
        <rFont val="Arial"/>
      </rPr>
      <t>+48507962776</t>
    </r>
  </si>
  <si>
    <r>
      <rPr>
        <sz val="10"/>
        <rFont val="Arial"/>
      </rPr>
      <t>Wosik</t>
    </r>
  </si>
  <si>
    <r>
      <rPr>
        <sz val="10"/>
        <rFont val="Arial"/>
      </rPr>
      <t>w.wosik@onet.pl</t>
    </r>
  </si>
  <si>
    <r>
      <rPr>
        <sz val="10"/>
        <rFont val="Arial"/>
      </rPr>
      <t>+48507269924</t>
    </r>
  </si>
  <si>
    <r>
      <rPr>
        <sz val="10"/>
        <rFont val="Arial"/>
      </rPr>
      <t>Czułek</t>
    </r>
  </si>
  <si>
    <r>
      <rPr>
        <sz val="10"/>
        <rFont val="Arial"/>
      </rPr>
      <t>l.czulek@onet.pl</t>
    </r>
  </si>
  <si>
    <r>
      <rPr>
        <sz val="10"/>
        <rFont val="Arial"/>
      </rPr>
      <t>+48604160148</t>
    </r>
  </si>
  <si>
    <r>
      <rPr>
        <sz val="10"/>
        <rFont val="Arial"/>
      </rPr>
      <t>Woźniak</t>
    </r>
  </si>
  <si>
    <r>
      <rPr>
        <sz val="10"/>
        <rFont val="Arial"/>
      </rPr>
      <t>j.wozniak@onet.pl</t>
    </r>
  </si>
  <si>
    <r>
      <rPr>
        <sz val="10"/>
        <rFont val="Arial"/>
      </rPr>
      <t>+48509100839</t>
    </r>
  </si>
  <si>
    <r>
      <rPr>
        <sz val="10"/>
        <rFont val="Arial"/>
      </rPr>
      <t>Dębowski</t>
    </r>
  </si>
  <si>
    <r>
      <rPr>
        <b val="false"/>
        <i val="false"/>
        <sz val="10"/>
        <rFont val="Arial"/>
      </rPr>
      <t>farmaceuta</t>
    </r>
  </si>
  <si>
    <r>
      <rPr>
        <sz val="10"/>
        <rFont val="Arial"/>
      </rPr>
      <t>p.debowski@onet.pl</t>
    </r>
  </si>
  <si>
    <r>
      <rPr>
        <sz val="10"/>
        <rFont val="Arial"/>
      </rPr>
      <t>+48502641437</t>
    </r>
  </si>
  <si>
    <r>
      <rPr>
        <sz val="10"/>
        <rFont val="Arial"/>
      </rPr>
      <t>Sylwia</t>
    </r>
  </si>
  <si>
    <r>
      <rPr>
        <sz val="10"/>
        <rFont val="Arial"/>
      </rPr>
      <t>Pająk</t>
    </r>
  </si>
  <si>
    <r>
      <rPr>
        <sz val="10"/>
        <rFont val="Arial"/>
      </rPr>
      <t>s.pajak@onet.pl</t>
    </r>
  </si>
  <si>
    <r>
      <rPr>
        <sz val="10"/>
        <rFont val="Arial"/>
      </rPr>
      <t>+48507450320</t>
    </r>
  </si>
  <si>
    <r>
      <rPr>
        <sz val="10"/>
        <rFont val="Arial"/>
      </rPr>
      <t>Motel</t>
    </r>
  </si>
  <si>
    <r>
      <rPr>
        <sz val="10"/>
        <rFont val="Arial"/>
      </rPr>
      <t>m.motel@onet.pl</t>
    </r>
  </si>
  <si>
    <r>
      <rPr>
        <sz val="10"/>
        <rFont val="Arial"/>
      </rPr>
      <t>+48610737163</t>
    </r>
  </si>
  <si>
    <r>
      <rPr>
        <sz val="10"/>
        <rFont val="Arial"/>
      </rPr>
      <t>Dunajewski</t>
    </r>
  </si>
  <si>
    <r>
      <rPr>
        <b val="false"/>
        <i val="false"/>
        <sz val="10"/>
        <rFont val="Arial"/>
      </rPr>
      <t>aptekarz</t>
    </r>
  </si>
  <si>
    <r>
      <rPr>
        <sz val="10"/>
        <rFont val="Arial"/>
      </rPr>
      <t>k.dunajewski@onet.pl</t>
    </r>
  </si>
  <si>
    <r>
      <rPr>
        <sz val="10"/>
        <rFont val="Arial"/>
      </rPr>
      <t>+48619278431</t>
    </r>
  </si>
  <si>
    <t>zad.16</t>
  </si>
  <si>
    <t>zad.17</t>
  </si>
  <si>
    <t xml:space="preserve">Na podstawie poniższych danych utwórz w arkuszu kalkulacyjnym wykres liniowy. Zatytułuj wykres „Produkcja traktorów (w tys.)”</t>
  </si>
  <si>
    <t>Lata</t>
  </si>
  <si>
    <t xml:space="preserve">Produkcja traktorów        (w tys.)</t>
  </si>
  <si>
    <t xml:space="preserve">Zadanie nr 18</t>
  </si>
  <si>
    <t xml:space="preserve">Na podstawie poniższych danych utwórz w arkuszu kalkulacyjnym wykres kołowy. Zatytułuj wykres „Medale na gminnych zawodach lekkoatletycznych”.</t>
  </si>
  <si>
    <t>Szkoła</t>
  </si>
  <si>
    <t xml:space="preserve">Ilość medali</t>
  </si>
  <si>
    <t xml:space="preserve">SP w Łużnej</t>
  </si>
  <si>
    <t xml:space="preserve">SP w Bieśniku</t>
  </si>
  <si>
    <t xml:space="preserve">SP w Biesnej</t>
  </si>
  <si>
    <t xml:space="preserve">SP nr 1 w Łużnej</t>
  </si>
  <si>
    <t xml:space="preserve">SP nr 2 w Łużnej</t>
  </si>
  <si>
    <t xml:space="preserve">SP w Mszance</t>
  </si>
  <si>
    <t xml:space="preserve">SP w Woli Łużańskiej</t>
  </si>
  <si>
    <t xml:space="preserve">SP w Szalowej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</si>
</sst>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1">
    <numFmt numFmtId="164" formatCode="#,##0&quot; zł&quot;"/>
    <numFmt numFmtId="165" formatCode="#,##0.00\ &quot;zł&quot;"/>
    <numFmt numFmtId="166" formatCode="0.0"/>
    <numFmt numFmtId="167" formatCode="_-* #,##0.00\ &quot;zł&quot;_-;\-* #,##0.00\ &quot;zł&quot;_-;_-* &quot;-&quot;??\ &quot;zł&quot;_-;_-@_-"/>
    <numFmt numFmtId="168" formatCode="_-* #,##0.00\ _z_ł_-;\-* #,##0.00\ _z_ł_-;_-* &quot;-&quot;??\ _z_ł_-;_-@_-"/>
    <numFmt numFmtId="169" formatCode="#,##0\ &quot;zł&quot;;[Red]\-#,##0\ &quot;zł&quot;"/>
    <numFmt numFmtId="170" formatCode="_-* #,##0\ _z_ł_-;\-* #,##0\ _z_ł_-;_-* &quot;-&quot;??\ _z_ł_-;_-@_-"/>
    <numFmt numFmtId="171" formatCode="#,##0\ &quot;zł&quot;"/>
    <numFmt numFmtId="172" formatCode="#,##0.00 [$zł];[Black]-#,##0.00 [$zł];#,##0.00 [$zł]"/>
    <numFmt numFmtId="173" formatCode="yyyy-mm-dd"/>
    <numFmt numFmtId="174" formatCode="&quot; &quot;#,##0.00&quot; zł &quot;;&quot;-&quot;#,##0.00&quot; zł &quot;;&quot; &quot;&quot;-&quot;00&quot; zł &quot;"/>
  </numFmts>
  <fonts count="27">
    <font>
      <sz val="11.000000"/>
      <color theme="1"/>
      <name val="Calibri"/>
      <scheme val="minor"/>
    </font>
    <font>
      <sz val="14.000000"/>
      <color theme="1"/>
      <name val="Calibri"/>
      <scheme val="minor"/>
    </font>
    <font>
      <sz val="16.000000"/>
      <color theme="1"/>
      <name val="Calibri"/>
      <scheme val="minor"/>
    </font>
    <font>
      <b/>
      <sz val="16.000000"/>
      <color theme="1"/>
      <name val="Calibri"/>
      <scheme val="minor"/>
    </font>
    <font>
      <b/>
      <sz val="10.000000"/>
      <name val="Arial CE"/>
    </font>
    <font>
      <sz val="10.000000"/>
      <color theme="1"/>
      <name val="Arial CE"/>
    </font>
    <font>
      <b/>
      <sz val="10.000000"/>
      <color indexed="43"/>
      <name val="Arial CE"/>
    </font>
    <font>
      <b/>
      <sz val="14.000000"/>
      <color rgb="FF4F6228"/>
      <name val="Arial CE"/>
    </font>
    <font>
      <b/>
      <sz val="14.000000"/>
      <color indexed="2"/>
      <name val="Arial"/>
    </font>
    <font>
      <b/>
      <sz val="11.000000"/>
      <name val="Arial CE"/>
    </font>
    <font>
      <sz val="12.000000"/>
      <name val="Arial CE"/>
    </font>
    <font>
      <b/>
      <sz val="10.000000"/>
      <color indexed="65"/>
      <name val="Arial CE"/>
    </font>
    <font>
      <sz val="11.000000"/>
      <name val="Calibri"/>
    </font>
    <font>
      <b/>
      <sz val="11.000000"/>
      <color theme="1"/>
      <name val="Calibri"/>
      <scheme val="minor"/>
    </font>
    <font>
      <sz val="11.000000"/>
      <color indexed="2"/>
      <name val="Calibri"/>
      <scheme val="minor"/>
    </font>
    <font>
      <sz val="14.000000"/>
      <name val="Arial CE"/>
    </font>
    <font>
      <sz val="12.000000"/>
      <color theme="1"/>
      <name val="Calibri"/>
      <scheme val="minor"/>
    </font>
    <font>
      <b/>
      <sz val="12.000000"/>
      <name val="Arial CE"/>
    </font>
    <font>
      <sz val="14.000000"/>
      <name val="Calibri"/>
      <scheme val="minor"/>
    </font>
    <font>
      <sz val="12.000000"/>
      <name val="Calibri"/>
      <scheme val="minor"/>
    </font>
    <font>
      <b/>
      <sz val="12.000000"/>
      <name val="Calibri"/>
      <scheme val="minor"/>
    </font>
    <font>
      <b/>
      <sz val="10.000000"/>
      <name val="Arial"/>
    </font>
    <font>
      <b/>
      <i/>
      <sz val="10.000000"/>
      <name val="Arial"/>
    </font>
    <font>
      <sz val="10.000000"/>
      <color theme="1"/>
      <name val="Arial"/>
    </font>
    <font>
      <b/>
      <sz val="11.000000"/>
      <name val="Calibri"/>
    </font>
    <font>
      <b/>
      <i val="0"/>
      <sz val="10.000000"/>
      <color indexed="65"/>
      <name val="Arial"/>
    </font>
    <font>
      <b/>
      <i val="0"/>
      <sz val="10.000000"/>
      <color indexed="2"/>
      <name val="Arial"/>
    </font>
  </fonts>
  <fills count="29">
    <fill>
      <patternFill patternType="none"/>
    </fill>
    <fill>
      <patternFill patternType="gray125"/>
    </fill>
    <fill>
      <patternFill patternType="solid">
        <fgColor rgb="FF4F6228"/>
        <bgColor indexed="59"/>
      </patternFill>
    </fill>
    <fill>
      <patternFill patternType="solid">
        <fgColor rgb="FFFF8000"/>
        <bgColor indexed="53"/>
      </patternFill>
    </fill>
    <fill>
      <patternFill patternType="solid">
        <fgColor indexed="43"/>
        <bgColor indexed="26"/>
      </patternFill>
    </fill>
    <fill>
      <patternFill patternType="solid">
        <fgColor rgb="FF77933C"/>
        <bgColor indexed="23"/>
      </patternFill>
    </fill>
    <fill>
      <patternFill patternType="solid">
        <fgColor indexed="26"/>
        <bgColor indexed="65"/>
      </patternFill>
    </fill>
    <fill>
      <patternFill patternType="solid">
        <fgColor rgb="FFFCD5B5"/>
        <bgColor rgb="FFFAC090"/>
      </patternFill>
    </fill>
    <fill>
      <patternFill patternType="solid">
        <fgColor rgb="FFFFC000"/>
        <bgColor rgb="FFFAC090"/>
      </patternFill>
    </fill>
    <fill>
      <patternFill patternType="solid">
        <fgColor rgb="FFFAC090"/>
        <bgColor rgb="FFFCD5B5"/>
      </patternFill>
    </fill>
    <fill>
      <patternFill patternType="solid">
        <fgColor rgb="FFE46C0A"/>
        <bgColor indexed="53"/>
      </patternFill>
    </fill>
    <fill>
      <patternFill patternType="solid">
        <fgColor rgb="FF558ED5"/>
        <bgColor indexed="23"/>
      </patternFill>
    </fill>
    <fill>
      <patternFill patternType="solid">
        <fgColor rgb="FFDCE6F2"/>
        <bgColor indexed="27"/>
      </patternFill>
    </fill>
    <fill>
      <patternFill patternType="solid">
        <fgColor indexed="5"/>
      </patternFill>
    </fill>
    <fill>
      <patternFill patternType="solid">
        <fgColor rgb="FFFFC000"/>
      </patternFill>
    </fill>
    <fill>
      <patternFill patternType="solid">
        <fgColor theme="7" tint="0.39994506668294322"/>
      </patternFill>
    </fill>
    <fill>
      <patternFill patternType="solid">
        <fgColor theme="6" tint="0.59999389629810485"/>
      </patternFill>
    </fill>
    <fill>
      <patternFill patternType="solid">
        <fgColor theme="7" tint="0.59999389629810485"/>
      </patternFill>
    </fill>
    <fill>
      <patternFill patternType="solid">
        <fgColor theme="0"/>
      </patternFill>
    </fill>
    <fill>
      <patternFill patternType="solid">
        <fgColor theme="8" tint="0.79998168889431442"/>
      </patternFill>
    </fill>
    <fill>
      <patternFill patternType="solid">
        <fgColor theme="8" tint="0.79998168889431442"/>
        <bgColor indexed="4"/>
      </patternFill>
    </fill>
    <fill>
      <patternFill patternType="solid">
        <fgColor theme="8" tint="0.79998168889431442"/>
        <bgColor indexed="31"/>
      </patternFill>
    </fill>
    <fill>
      <patternFill patternType="solid">
        <fgColor theme="9" tint="0.59999389629810485"/>
      </patternFill>
    </fill>
    <fill>
      <patternFill patternType="solid">
        <fgColor indexed="44"/>
      </patternFill>
    </fill>
    <fill>
      <patternFill patternType="solid">
        <fgColor rgb="FF92D050"/>
      </patternFill>
    </fill>
    <fill>
      <patternFill patternType="solid">
        <fgColor indexed="26"/>
      </patternFill>
    </fill>
    <fill>
      <patternFill patternType="solid">
        <fgColor indexed="5"/>
        <bgColor indexed="5"/>
      </patternFill>
    </fill>
    <fill>
      <patternFill patternType="solid">
        <fgColor rgb="FF77933C"/>
        <bgColor rgb="FF77933C"/>
      </patternFill>
    </fill>
    <fill>
      <patternFill patternType="solid">
        <fgColor rgb="FF92D050"/>
        <bgColor indexed="22"/>
      </patternFill>
    </fill>
  </fills>
  <borders count="30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none"/>
      <top style="none"/>
      <bottom style="double">
        <color indexed="17"/>
      </bottom>
      <diagonal style="none"/>
    </border>
    <border diagonalDown="1" diagonalUp="1">
      <left style="double">
        <color indexed="17"/>
      </left>
      <right style="thin">
        <color auto="1"/>
      </right>
      <top style="double">
        <color indexed="17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double">
        <color indexed="17"/>
      </top>
      <bottom style="thin">
        <color auto="1"/>
      </bottom>
      <diagonal style="none"/>
    </border>
    <border>
      <left style="thin">
        <color auto="1"/>
      </left>
      <right style="double">
        <color indexed="17"/>
      </right>
      <top style="double">
        <color indexed="17"/>
      </top>
      <bottom style="thin">
        <color auto="1"/>
      </bottom>
      <diagonal style="none"/>
    </border>
    <border>
      <left style="thin">
        <color auto="1"/>
      </left>
      <right style="double">
        <color indexed="17"/>
      </right>
      <top style="thin">
        <color auto="1"/>
      </top>
      <bottom style="thin">
        <color auto="1"/>
      </bottom>
      <diagonal style="none"/>
    </border>
    <border>
      <left style="double">
        <color indexed="17"/>
      </left>
      <right style="thin">
        <color auto="1"/>
      </right>
      <top style="thin">
        <color auto="1"/>
      </top>
      <bottom style="double">
        <color indexed="17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17"/>
      </bottom>
      <diagonal style="none"/>
    </border>
    <border diagonalDown="1" diagonalUp="1">
      <left style="thin">
        <color auto="1"/>
      </left>
      <right style="thin">
        <color auto="1"/>
      </right>
      <top style="thin">
        <color auto="1"/>
      </top>
      <bottom style="double">
        <color indexed="17"/>
      </bottom>
      <diagonal style="thin">
        <color auto="1"/>
      </diagonal>
    </border>
    <border>
      <left style="none"/>
      <right style="none"/>
      <top style="none"/>
      <bottom style="thin">
        <color auto="1"/>
      </bottom>
      <diagonal style="none"/>
    </border>
    <border diagonalDown="1"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none"/>
      <top style="none"/>
      <bottom style="double">
        <color auto="1"/>
      </bottom>
      <diagonal style="none"/>
    </border>
    <border>
      <left style="none"/>
      <right style="none"/>
      <top style="none"/>
      <bottom style="hair">
        <color auto="1"/>
      </bottom>
      <diagonal style="none"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none"/>
    </border>
    <border>
      <left style="none"/>
      <right style="hair">
        <color auto="1"/>
      </right>
      <top style="none"/>
      <bottom style="none"/>
      <diagonal style="none"/>
    </border>
    <border>
      <left style="none"/>
      <right style="none"/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none"/>
      <right style="none"/>
      <top style="none"/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62">
    <xf fontId="0" fillId="0" borderId="0" numFmtId="0" xfId="0"/>
    <xf fontId="1" fillId="0" borderId="0" numFmtId="0" xfId="0" applyFont="1" applyAlignment="1">
      <alignment horizontal="left"/>
    </xf>
    <xf fontId="1" fillId="0" borderId="0" numFmtId="0" xfId="0" applyFont="1"/>
    <xf fontId="0" fillId="0" borderId="1" numFmtId="0" xfId="0" applyBorder="1"/>
    <xf fontId="2" fillId="0" borderId="1" numFmtId="0" xfId="0" applyFont="1" applyBorder="1" applyAlignment="1">
      <alignment horizontal="center"/>
    </xf>
    <xf fontId="2" fillId="0" borderId="2" numFmtId="0" xfId="0" applyFont="1" applyBorder="1" applyAlignment="1">
      <alignment horizontal="center"/>
    </xf>
    <xf fontId="2" fillId="0" borderId="0" numFmtId="0" xfId="0" applyFont="1" applyAlignment="1">
      <alignment horizontal="center"/>
    </xf>
    <xf fontId="0" fillId="0" borderId="0" numFmtId="0" xfId="0">
      <protection hidden="0" locked="1"/>
    </xf>
    <xf fontId="3" fillId="0" borderId="0" numFmtId="0" xfId="0" applyFont="1" applyAlignment="1">
      <alignment horizontal="center"/>
    </xf>
    <xf fontId="0" fillId="0" borderId="0" numFmtId="0" xfId="0">
      <protection hidden="0" locked="1"/>
    </xf>
    <xf fontId="4" fillId="0" borderId="0" numFmtId="0" xfId="0" applyFont="1"/>
    <xf fontId="5" fillId="0" borderId="0" numFmtId="0" xfId="0" applyFont="1"/>
    <xf fontId="0" fillId="0" borderId="3" numFmtId="0" xfId="0" applyBorder="1">
      <protection hidden="0" locked="1"/>
    </xf>
    <xf fontId="5" fillId="2" borderId="4" numFmtId="0" xfId="0" applyFont="1" applyFill="1" applyBorder="1"/>
    <xf fontId="6" fillId="3" borderId="5" numFmtId="0" xfId="0" applyFont="1" applyFill="1" applyBorder="1" applyAlignment="1">
      <alignment horizontal="center" vertical="center"/>
    </xf>
    <xf fontId="7" fillId="4" borderId="5" numFmtId="0" xfId="0" applyFont="1" applyFill="1" applyBorder="1" applyAlignment="1">
      <alignment horizontal="center" vertical="center"/>
    </xf>
    <xf fontId="7" fillId="4" borderId="6" numFmtId="0" xfId="0" applyFont="1" applyFill="1" applyBorder="1" applyAlignment="1">
      <alignment horizontal="center" vertical="center"/>
    </xf>
    <xf fontId="6" fillId="5" borderId="1" numFmtId="0" xfId="0" applyFont="1" applyFill="1" applyBorder="1" applyAlignment="1">
      <alignment horizontal="left" vertical="center"/>
    </xf>
    <xf fontId="5" fillId="0" borderId="1" numFmtId="0" xfId="0" applyFont="1" applyBorder="1" applyAlignment="1">
      <alignment horizontal="center" vertical="center"/>
    </xf>
    <xf fontId="5" fillId="6" borderId="1" numFmtId="0" xfId="0" applyFont="1" applyFill="1" applyBorder="1" applyAlignment="1">
      <alignment horizontal="center" vertical="center"/>
    </xf>
    <xf fontId="4" fillId="6" borderId="7" numFmtId="2" xfId="0" applyNumberFormat="1" applyFont="1" applyFill="1" applyBorder="1" applyAlignment="1">
      <alignment horizontal="center" vertical="center"/>
    </xf>
    <xf fontId="5" fillId="6" borderId="7" numFmtId="2" xfId="0" applyNumberFormat="1" applyFont="1" applyFill="1" applyBorder="1" applyAlignment="1">
      <alignment horizontal="center" vertical="center"/>
    </xf>
    <xf fontId="7" fillId="4" borderId="8" numFmtId="0" xfId="0" applyFont="1" applyFill="1" applyBorder="1" applyAlignment="1">
      <alignment horizontal="left" vertical="center"/>
    </xf>
    <xf fontId="5" fillId="6" borderId="9" numFmtId="0" xfId="0" applyFont="1" applyFill="1" applyBorder="1" applyAlignment="1">
      <alignment horizontal="center" vertical="center"/>
    </xf>
    <xf fontId="5" fillId="2" borderId="10" numFmtId="0" xfId="0" applyFont="1" applyFill="1" applyBorder="1" applyAlignment="1">
      <alignment horizontal="center" vertical="center"/>
    </xf>
    <xf fontId="8" fillId="0" borderId="0" numFmtId="0" xfId="0" applyFont="1" applyAlignment="1">
      <alignment horizontal="left"/>
      <protection hidden="0" locked="1"/>
    </xf>
    <xf fontId="0" fillId="0" borderId="11" numFmtId="0" xfId="0" applyBorder="1">
      <protection hidden="0" locked="1"/>
    </xf>
    <xf fontId="9" fillId="7" borderId="1" numFmtId="0" xfId="0" applyFont="1" applyFill="1" applyBorder="1" applyAlignment="1">
      <alignment horizontal="center" vertical="center" wrapText="1"/>
    </xf>
    <xf fontId="10" fillId="0" borderId="1" numFmtId="0" xfId="0" applyFont="1" applyBorder="1"/>
    <xf fontId="10" fillId="0" borderId="1" numFmtId="0" xfId="0" applyFont="1" applyBorder="1" applyAlignment="1">
      <alignment horizontal="center"/>
    </xf>
    <xf fontId="9" fillId="8" borderId="1" numFmtId="2" xfId="0" applyNumberFormat="1" applyFont="1" applyFill="1" applyBorder="1" applyAlignment="1">
      <alignment horizontal="center" vertical="center"/>
    </xf>
    <xf fontId="9" fillId="9" borderId="1" numFmtId="0" xfId="0" applyFont="1" applyFill="1" applyBorder="1" applyAlignment="1">
      <alignment vertical="center" wrapText="1"/>
    </xf>
    <xf fontId="9" fillId="8" borderId="1" numFmtId="2" xfId="0" applyNumberFormat="1" applyFont="1" applyFill="1" applyBorder="1" applyAlignment="1">
      <alignment vertical="center" wrapText="1"/>
    </xf>
    <xf fontId="9" fillId="9" borderId="12" numFmtId="0" xfId="0" applyFont="1" applyFill="1" applyBorder="1" applyAlignment="1">
      <alignment vertical="center" wrapText="1"/>
    </xf>
    <xf fontId="0" fillId="0" borderId="13" numFmtId="0" xfId="0" applyBorder="1">
      <protection hidden="0" locked="1"/>
    </xf>
    <xf fontId="0" fillId="0" borderId="14" numFmtId="0" xfId="0" applyBorder="1">
      <protection hidden="0" locked="1"/>
    </xf>
    <xf fontId="11" fillId="10" borderId="15" numFmtId="0" xfId="0" applyFont="1" applyFill="1" applyBorder="1" applyAlignment="1">
      <alignment horizontal="center" vertical="center"/>
    </xf>
    <xf fontId="11" fillId="10" borderId="16" numFmtId="0" xfId="0" applyFont="1" applyFill="1" applyBorder="1" applyAlignment="1">
      <alignment horizontal="center" vertical="center"/>
    </xf>
    <xf fontId="5" fillId="8" borderId="15" numFmtId="2" xfId="0" applyNumberFormat="1" applyFont="1" applyFill="1" applyBorder="1" applyAlignment="1">
      <alignment horizontal="center" vertical="center"/>
    </xf>
    <xf fontId="5" fillId="8" borderId="16" numFmtId="2" xfId="0" applyNumberFormat="1" applyFont="1" applyFill="1" applyBorder="1" applyAlignment="1">
      <alignment horizontal="center" vertical="center"/>
    </xf>
    <xf fontId="11" fillId="10" borderId="1" numFmtId="0" xfId="0" applyFont="1" applyFill="1" applyBorder="1" applyAlignment="1">
      <alignment horizontal="center" vertical="center"/>
    </xf>
    <xf fontId="5" fillId="8" borderId="1" numFmtId="2" xfId="0" applyNumberFormat="1" applyFont="1" applyFill="1" applyBorder="1" applyAlignment="1">
      <alignment horizontal="center" vertical="center"/>
    </xf>
    <xf fontId="12" fillId="0" borderId="0" numFmtId="0" xfId="0" applyFont="1" applyAlignment="1">
      <alignment horizontal="left"/>
      <protection hidden="0" locked="1"/>
    </xf>
    <xf fontId="12" fillId="0" borderId="0" numFmtId="0" xfId="0" applyFont="1">
      <protection hidden="0" locked="1"/>
    </xf>
    <xf fontId="11" fillId="11" borderId="1" numFmtId="0" xfId="0" applyFont="1" applyFill="1" applyBorder="1" applyAlignment="1">
      <alignment horizontal="center" vertical="center" wrapText="1"/>
    </xf>
    <xf fontId="5" fillId="0" borderId="1" numFmtId="0" xfId="0" applyFont="1" applyBorder="1" applyAlignment="1">
      <alignment vertical="center"/>
    </xf>
    <xf fontId="5" fillId="0" borderId="1" numFmtId="164" xfId="0" applyNumberFormat="1" applyFont="1" applyBorder="1" applyAlignment="1">
      <alignment vertical="center"/>
    </xf>
    <xf fontId="5" fillId="12" borderId="1" numFmtId="164" xfId="0" applyNumberFormat="1" applyFont="1" applyFill="1" applyBorder="1" applyAlignment="1">
      <alignment vertical="center"/>
    </xf>
    <xf fontId="11" fillId="11" borderId="1" numFmtId="0" xfId="0" applyFont="1" applyFill="1" applyBorder="1" applyAlignment="1">
      <alignment vertical="center"/>
    </xf>
    <xf fontId="5" fillId="11" borderId="12" numFmtId="0" xfId="0" applyFont="1" applyFill="1" applyBorder="1" applyAlignment="1">
      <alignment vertical="center"/>
    </xf>
    <xf fontId="13" fillId="13" borderId="1" numFmtId="0" xfId="0" applyFont="1" applyFill="1" applyBorder="1" applyAlignment="1">
      <alignment horizontal="center" vertical="center"/>
    </xf>
    <xf fontId="13" fillId="13" borderId="1" numFmtId="0" xfId="0" applyFont="1" applyFill="1" applyBorder="1" applyAlignment="1">
      <alignment horizontal="center" vertical="center" wrapText="1"/>
    </xf>
    <xf fontId="0" fillId="14" borderId="1" numFmtId="165" xfId="0" applyNumberFormat="1" applyFill="1" applyBorder="1"/>
    <xf fontId="0" fillId="0" borderId="0" numFmtId="2" xfId="0" applyNumberFormat="1" applyAlignment="1">
      <alignment horizontal="center" vertical="center"/>
    </xf>
    <xf fontId="13" fillId="15" borderId="1" numFmtId="0" xfId="0" applyFont="1" applyFill="1" applyBorder="1" applyAlignment="1">
      <alignment horizontal="center" vertical="center"/>
    </xf>
    <xf fontId="13" fillId="15" borderId="1" numFmtId="0" xfId="0" applyFont="1" applyFill="1" applyBorder="1" applyAlignment="1">
      <alignment horizontal="center" vertical="center" wrapText="1"/>
    </xf>
    <xf fontId="0" fillId="0" borderId="1" numFmtId="0" xfId="0" applyBorder="1" applyAlignment="1">
      <alignment horizontal="center" vertical="center"/>
    </xf>
    <xf fontId="0" fillId="0" borderId="1" numFmtId="0" xfId="0" applyBorder="1" applyAlignment="1">
      <alignment horizontal="right" vertical="center"/>
    </xf>
    <xf fontId="0" fillId="0" borderId="1" numFmtId="166" xfId="0" applyNumberFormat="1" applyBorder="1" applyAlignment="1">
      <alignment horizontal="center" vertical="center"/>
    </xf>
    <xf fontId="0" fillId="0" borderId="1" numFmtId="167" xfId="0" applyNumberFormat="1" applyBorder="1" applyAlignment="1">
      <alignment horizontal="center" vertical="center"/>
    </xf>
    <xf fontId="0" fillId="0" borderId="1" numFmtId="167" xfId="0" applyNumberFormat="1" applyBorder="1"/>
    <xf fontId="0" fillId="0" borderId="16" numFmtId="0" xfId="0" applyBorder="1">
      <protection hidden="0" locked="1"/>
    </xf>
    <xf fontId="0" fillId="14" borderId="1" numFmtId="167" xfId="0" applyNumberFormat="1" applyFill="1" applyBorder="1"/>
    <xf fontId="0" fillId="0" borderId="2" numFmtId="0" xfId="0" applyBorder="1">
      <protection hidden="0" locked="1"/>
    </xf>
    <xf fontId="13" fillId="14" borderId="1" numFmtId="165" xfId="0" applyNumberFormat="1" applyFont="1" applyFill="1" applyBorder="1"/>
    <xf fontId="0" fillId="0" borderId="17" numFmtId="0" xfId="0" applyBorder="1">
      <protection hidden="0" locked="1"/>
    </xf>
    <xf fontId="0" fillId="0" borderId="0" numFmtId="0" xfId="0"/>
    <xf fontId="0" fillId="0" borderId="0" numFmtId="165" xfId="0" applyNumberFormat="1"/>
    <xf fontId="13" fillId="13" borderId="0" numFmtId="0" xfId="0" applyFont="1" applyFill="1"/>
    <xf fontId="2" fillId="0" borderId="0" numFmtId="0" xfId="0" applyFont="1"/>
    <xf fontId="0" fillId="0" borderId="0" numFmtId="167" xfId="0" applyNumberFormat="1"/>
    <xf fontId="14" fillId="0" borderId="0" numFmtId="0" xfId="0" applyFont="1"/>
    <xf fontId="13" fillId="0" borderId="0" numFmtId="0" xfId="0" applyFont="1"/>
    <xf fontId="14" fillId="0" borderId="11" numFmtId="0" xfId="0" applyFont="1" applyBorder="1"/>
    <xf fontId="13" fillId="0" borderId="11" numFmtId="0" xfId="0" applyFont="1" applyBorder="1"/>
    <xf fontId="0" fillId="0" borderId="18" numFmtId="0" xfId="0" applyBorder="1" applyAlignment="1">
      <alignment horizontal="center" wrapText="1"/>
    </xf>
    <xf fontId="0" fillId="0" borderId="19" numFmtId="0" xfId="0" applyBorder="1" applyAlignment="1">
      <alignment horizontal="center" wrapText="1"/>
    </xf>
    <xf fontId="0" fillId="0" borderId="1" numFmtId="0" xfId="0" applyBorder="1" applyAlignment="1">
      <alignment horizontal="center"/>
    </xf>
    <xf fontId="0" fillId="0" borderId="20" numFmtId="0" xfId="0" applyBorder="1">
      <protection hidden="0" locked="1"/>
    </xf>
    <xf fontId="0" fillId="16" borderId="1" numFmtId="0" xfId="0" applyFill="1" applyBorder="1" applyAlignment="1">
      <alignment horizontal="center"/>
    </xf>
    <xf fontId="0" fillId="16" borderId="1" numFmtId="0" xfId="0" applyFill="1" applyBorder="1" applyAlignment="1">
      <alignment horizontal="center" wrapText="1"/>
    </xf>
    <xf fontId="1" fillId="0" borderId="1" numFmtId="0" xfId="0" applyFont="1" applyBorder="1"/>
    <xf fontId="0" fillId="0" borderId="1" numFmtId="168" xfId="0" applyNumberFormat="1" applyBorder="1" applyAlignment="1">
      <alignment horizontal="center"/>
    </xf>
    <xf fontId="0" fillId="0" borderId="0" numFmtId="0" xfId="0" applyAlignment="1">
      <alignment horizontal="center"/>
    </xf>
    <xf fontId="0" fillId="0" borderId="1" numFmtId="0" xfId="0" applyBorder="1" applyAlignment="1">
      <alignment horizontal="center" wrapText="1"/>
    </xf>
    <xf fontId="0" fillId="0" borderId="0" numFmtId="169" xfId="0" applyNumberFormat="1" applyAlignment="1">
      <alignment horizontal="center"/>
    </xf>
    <xf fontId="0" fillId="0" borderId="1" numFmtId="169" xfId="0" applyNumberFormat="1" applyBorder="1" applyAlignment="1">
      <alignment horizontal="center"/>
    </xf>
    <xf fontId="0" fillId="0" borderId="1" numFmtId="169" xfId="0" applyNumberFormat="1" applyBorder="1"/>
    <xf fontId="0" fillId="17" borderId="1" numFmtId="0" xfId="0" applyFill="1" applyBorder="1"/>
    <xf fontId="0" fillId="0" borderId="1" numFmtId="9" xfId="0" applyNumberFormat="1" applyBorder="1" applyAlignment="1">
      <alignment horizontal="center"/>
    </xf>
    <xf fontId="0" fillId="0" borderId="0" numFmtId="0" xfId="0">
      <protection hidden="1"/>
    </xf>
    <xf fontId="15" fillId="18" borderId="21" numFmtId="0" xfId="0" applyFont="1" applyFill="1" applyBorder="1" applyAlignment="1">
      <alignment horizontal="left" vertical="center" wrapText="1"/>
      <protection hidden="1"/>
    </xf>
    <xf fontId="15" fillId="18" borderId="0" numFmtId="0" xfId="0" applyFont="1" applyFill="1" applyAlignment="1">
      <alignment vertical="center" wrapText="1"/>
      <protection hidden="1"/>
    </xf>
    <xf fontId="15" fillId="18" borderId="0" numFmtId="0" xfId="0" applyFont="1" applyFill="1" applyAlignment="1">
      <alignment horizontal="left" vertical="center" wrapText="1"/>
      <protection hidden="1"/>
    </xf>
    <xf fontId="15" fillId="18" borderId="22" numFmtId="0" xfId="0" applyFont="1" applyFill="1" applyBorder="1" applyAlignment="1">
      <alignment vertical="center" wrapText="1"/>
      <protection hidden="1"/>
    </xf>
    <xf fontId="15" fillId="18" borderId="22" numFmtId="0" xfId="0" applyFont="1" applyFill="1" applyBorder="1" applyAlignment="1">
      <alignment horizontal="left" vertical="center" wrapText="1"/>
      <protection hidden="1"/>
    </xf>
    <xf fontId="16" fillId="0" borderId="0" numFmtId="0" xfId="0" applyFont="1"/>
    <xf fontId="16" fillId="19" borderId="0" numFmtId="167" xfId="0" applyNumberFormat="1" applyFont="1" applyFill="1"/>
    <xf fontId="17" fillId="20" borderId="0" numFmtId="0" xfId="0" applyFont="1" applyFill="1" applyAlignment="1">
      <alignment horizontal="center"/>
    </xf>
    <xf fontId="17" fillId="21" borderId="11" numFmtId="0" xfId="0" applyFont="1" applyFill="1" applyBorder="1" applyAlignment="1">
      <alignment horizontal="center"/>
    </xf>
    <xf fontId="16" fillId="0" borderId="14" numFmtId="0" xfId="0" applyFont="1" applyBorder="1"/>
    <xf fontId="16" fillId="0" borderId="1" numFmtId="0" xfId="0" applyFont="1" applyBorder="1"/>
    <xf fontId="16" fillId="0" borderId="1" numFmtId="167" xfId="0" applyNumberFormat="1" applyFont="1" applyBorder="1"/>
    <xf fontId="18" fillId="0" borderId="0" numFmtId="0" xfId="0" applyFont="1"/>
    <xf fontId="18" fillId="0" borderId="0" numFmtId="167" xfId="0" applyNumberFormat="1" applyFont="1"/>
    <xf fontId="18" fillId="0" borderId="0" numFmtId="170" xfId="0" applyNumberFormat="1" applyFont="1"/>
    <xf fontId="19" fillId="0" borderId="0" numFmtId="0" xfId="0" applyFont="1"/>
    <xf fontId="18" fillId="22" borderId="0" numFmtId="0" xfId="0" applyFont="1" applyFill="1" applyAlignment="1">
      <alignment vertical="center"/>
    </xf>
    <xf fontId="16" fillId="0" borderId="11" numFmtId="0" xfId="0" applyFont="1" applyBorder="1"/>
    <xf fontId="19" fillId="23" borderId="1" numFmtId="0" xfId="0" applyFont="1" applyFill="1" applyBorder="1" applyAlignment="1">
      <alignment vertical="center"/>
    </xf>
    <xf fontId="20" fillId="23" borderId="1" numFmtId="0" xfId="0" applyFont="1" applyFill="1" applyBorder="1" applyAlignment="1">
      <alignment horizontal="center" vertical="center"/>
    </xf>
    <xf fontId="0" fillId="0" borderId="0" numFmtId="0" xfId="0" applyAlignment="1">
      <alignment vertical="center"/>
    </xf>
    <xf fontId="19" fillId="18" borderId="1" numFmtId="0" xfId="0" applyFont="1" applyFill="1" applyBorder="1" applyAlignment="1">
      <alignment vertical="center"/>
    </xf>
    <xf fontId="19" fillId="0" borderId="1" numFmtId="0" xfId="0" applyFont="1" applyBorder="1" applyAlignment="1">
      <alignment horizontal="center" vertical="center"/>
    </xf>
    <xf fontId="19" fillId="24" borderId="1" numFmtId="168" xfId="0" applyNumberFormat="1" applyFont="1" applyFill="1" applyBorder="1" applyAlignment="1">
      <alignment vertical="center"/>
    </xf>
    <xf fontId="19" fillId="22" borderId="1" numFmtId="168" xfId="0" applyNumberFormat="1" applyFont="1" applyFill="1" applyBorder="1" applyAlignment="1">
      <alignment vertical="center"/>
    </xf>
    <xf fontId="20" fillId="0" borderId="16" numFmtId="0" xfId="0" applyFont="1" applyBorder="1"/>
    <xf fontId="19" fillId="23" borderId="1" numFmtId="168" xfId="0" applyNumberFormat="1" applyFont="1" applyFill="1" applyBorder="1" applyAlignment="1">
      <alignment vertical="center"/>
    </xf>
    <xf fontId="16" fillId="0" borderId="0" numFmtId="167" xfId="0" applyNumberFormat="1" applyFont="1"/>
    <xf fontId="16" fillId="0" borderId="11" numFmtId="167" xfId="0" applyNumberFormat="1" applyFont="1" applyBorder="1"/>
    <xf fontId="19" fillId="0" borderId="14" numFmtId="0" xfId="0" applyFont="1" applyBorder="1" applyAlignment="1">
      <alignment wrapText="1"/>
    </xf>
    <xf fontId="16" fillId="0" borderId="13" numFmtId="167" xfId="0" applyNumberFormat="1" applyFont="1" applyBorder="1"/>
    <xf fontId="2" fillId="0" borderId="0" numFmtId="0" xfId="0" applyFont="1" applyAlignment="1">
      <alignment horizontal="center" vertical="center"/>
    </xf>
    <xf fontId="2" fillId="0" borderId="11" numFmtId="0" xfId="0" applyFont="1" applyBorder="1"/>
    <xf fontId="2" fillId="0" borderId="1" numFmtId="0" xfId="0" applyFont="1" applyBorder="1"/>
    <xf fontId="2" fillId="25" borderId="1" numFmtId="0" xfId="0" applyFont="1" applyFill="1" applyBorder="1"/>
    <xf fontId="2" fillId="0" borderId="0" numFmtId="171" xfId="0" applyNumberFormat="1" applyFont="1"/>
    <xf fontId="2" fillId="25" borderId="1" numFmtId="171" xfId="0" applyNumberFormat="1" applyFont="1" applyFill="1" applyBorder="1"/>
    <xf fontId="2" fillId="25" borderId="0" numFmtId="0" xfId="0" applyFont="1" applyFill="1"/>
    <xf fontId="2" fillId="0" borderId="1" numFmtId="171" xfId="0" applyNumberFormat="1" applyFont="1" applyBorder="1"/>
    <xf fontId="2" fillId="0" borderId="14" numFmtId="0" xfId="0" applyFont="1" applyBorder="1"/>
    <xf fontId="21" fillId="0" borderId="0" numFmtId="0" xfId="0" applyFont="1"/>
    <xf fontId="22" fillId="0" borderId="0" numFmtId="0" xfId="0" applyFont="1"/>
    <xf fontId="0" fillId="0" borderId="23" numFmtId="0" xfId="0" applyBorder="1">
      <protection hidden="0" locked="1"/>
    </xf>
    <xf fontId="23" fillId="0" borderId="24" numFmtId="0" xfId="0" applyFont="1" applyBorder="1"/>
    <xf fontId="23" fillId="0" borderId="24" numFmtId="0" xfId="0" applyFont="1" applyBorder="1" applyAlignment="1">
      <alignment horizontal="center"/>
    </xf>
    <xf fontId="0" fillId="0" borderId="25" numFmtId="0" xfId="0" applyBorder="1">
      <protection hidden="0" locked="1"/>
    </xf>
    <xf fontId="24" fillId="0" borderId="0" numFmtId="0" xfId="0" applyFont="1" applyAlignment="1">
      <alignment horizontal="left"/>
      <protection hidden="0" locked="1"/>
    </xf>
    <xf fontId="0" fillId="0" borderId="26" numFmtId="0" xfId="0" applyBorder="1">
      <protection hidden="0" locked="1"/>
    </xf>
    <xf fontId="12" fillId="0" borderId="26" numFmtId="0" xfId="0" applyFont="1" applyBorder="1">
      <protection hidden="0" locked="1"/>
    </xf>
    <xf fontId="12" fillId="26" borderId="27" numFmtId="0" xfId="0" applyFont="1" applyFill="1" applyBorder="1" applyAlignment="1">
      <alignment horizontal="center"/>
      <protection hidden="0" locked="1"/>
    </xf>
    <xf fontId="0" fillId="0" borderId="28" numFmtId="0" xfId="0" applyBorder="1">
      <protection hidden="0" locked="1"/>
    </xf>
    <xf fontId="24" fillId="26" borderId="27" numFmtId="0" xfId="0" applyFont="1" applyFill="1" applyBorder="1">
      <protection hidden="0" locked="1"/>
    </xf>
    <xf fontId="12" fillId="0" borderId="0" numFmtId="0" xfId="0" applyFont="1" applyAlignment="1">
      <alignment horizontal="center"/>
      <protection hidden="0" locked="1"/>
    </xf>
    <xf fontId="12" fillId="0" borderId="27" numFmtId="0" xfId="0" applyFont="1" applyBorder="1">
      <protection hidden="0" locked="1"/>
    </xf>
    <xf fontId="23" fillId="0" borderId="0" numFmtId="0" xfId="0" applyFont="1"/>
    <xf fontId="23" fillId="0" borderId="0" numFmtId="0" xfId="0" applyFont="1" applyAlignment="1">
      <alignment horizontal="center" vertical="center"/>
    </xf>
    <xf fontId="23" fillId="0" borderId="11" numFmtId="0" xfId="0" applyFont="1" applyBorder="1" applyAlignment="1">
      <alignment horizontal="center" vertical="center"/>
    </xf>
    <xf fontId="23" fillId="0" borderId="14" numFmtId="0" xfId="0" applyFont="1" applyBorder="1" applyAlignment="1">
      <alignment horizontal="center" vertical="center"/>
    </xf>
    <xf fontId="23" fillId="26" borderId="1" numFmtId="0" xfId="0" applyFont="1" applyFill="1" applyBorder="1" applyAlignment="1">
      <alignment horizontal="center" vertical="center"/>
    </xf>
    <xf fontId="23" fillId="26" borderId="1" numFmtId="172" xfId="0" applyNumberFormat="1" applyFont="1" applyFill="1" applyBorder="1" applyAlignment="1">
      <alignment horizontal="center" vertical="center"/>
    </xf>
    <xf fontId="25" fillId="27" borderId="29" numFmtId="0" xfId="0" applyFont="1" applyFill="1" applyBorder="1"/>
    <xf fontId="25" fillId="27" borderId="29" numFmtId="0" xfId="0" applyFont="1" applyFill="1" applyBorder="1" applyAlignment="1">
      <alignment horizontal="center" vertical="center"/>
    </xf>
    <xf fontId="26" fillId="26" borderId="0" numFmtId="0" xfId="0" applyFont="1" applyFill="1"/>
    <xf fontId="23" fillId="0" borderId="0" numFmtId="173" xfId="0" applyNumberFormat="1" applyFont="1" applyAlignment="1">
      <alignment horizontal="center" vertical="center"/>
    </xf>
    <xf fontId="23" fillId="0" borderId="0" numFmtId="174" xfId="0" applyNumberFormat="1" applyFont="1"/>
    <xf fontId="23" fillId="0" borderId="0" numFmtId="173" xfId="0" applyNumberFormat="1" applyFont="1"/>
    <xf fontId="24" fillId="0" borderId="0" numFmtId="0" xfId="0" applyFont="1">
      <protection hidden="0" locked="1"/>
    </xf>
    <xf fontId="24" fillId="26" borderId="27" numFmtId="0" xfId="0" applyFont="1" applyFill="1" applyBorder="1" applyAlignment="1">
      <alignment horizontal="center"/>
      <protection hidden="0" locked="1"/>
    </xf>
    <xf fontId="12" fillId="0" borderId="27" numFmtId="0" xfId="0" applyFont="1" applyBorder="1" applyAlignment="1">
      <alignment horizontal="center" wrapText="1"/>
      <protection hidden="0" locked="1"/>
    </xf>
    <xf fontId="12" fillId="0" borderId="27" numFmtId="0" xfId="0" applyFont="1" applyBorder="1" applyAlignment="1">
      <alignment horizontal="center"/>
      <protection hidden="0" locked="1"/>
    </xf>
    <xf fontId="24" fillId="28" borderId="26" numFmtId="0" xfId="0" applyFont="1" applyFill="1" applyBorder="1" applyAlignment="1">
      <alignment horizontal="center"/>
      <protection hidden="0" locked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10" Type="http://schemas.openxmlformats.org/officeDocument/2006/relationships/worksheet" Target="worksheets/sheet10.xml"/><Relationship  Id="rId11" Type="http://schemas.openxmlformats.org/officeDocument/2006/relationships/worksheet" Target="worksheets/sheet11.xml"/><Relationship  Id="rId12" Type="http://schemas.openxmlformats.org/officeDocument/2006/relationships/worksheet" Target="worksheets/sheet12.xml"/><Relationship  Id="rId13" Type="http://schemas.openxmlformats.org/officeDocument/2006/relationships/worksheet" Target="worksheets/sheet13.xml"/><Relationship  Id="rId14" Type="http://schemas.openxmlformats.org/officeDocument/2006/relationships/worksheet" Target="worksheets/sheet14.xml"/><Relationship  Id="rId15" Type="http://schemas.openxmlformats.org/officeDocument/2006/relationships/worksheet" Target="worksheets/sheet15.xml"/><Relationship  Id="rId16" Type="http://schemas.openxmlformats.org/officeDocument/2006/relationships/worksheet" Target="worksheets/sheet16.xml"/><Relationship  Id="rId17" Type="http://schemas.openxmlformats.org/officeDocument/2006/relationships/worksheet" Target="worksheets/sheet17.xml"/><Relationship  Id="rId18" Type="http://schemas.openxmlformats.org/officeDocument/2006/relationships/worksheet" Target="worksheets/sheet18.xml"/><Relationship  Id="rId19" Type="http://schemas.openxmlformats.org/officeDocument/2006/relationships/theme" Target="theme/theme1.xml"/><Relationship  Id="rId2" Type="http://schemas.openxmlformats.org/officeDocument/2006/relationships/worksheet" Target="worksheets/sheet2.xml"/><Relationship  Id="rId20" Type="http://schemas.openxmlformats.org/officeDocument/2006/relationships/sharedStrings" Target="sharedStrings.xml"/><Relationship  Id="rId21" Type="http://schemas.openxmlformats.org/officeDocument/2006/relationships/styles" Target="styles.xml"/><Relationship  Id="rId3" Type="http://schemas.openxmlformats.org/officeDocument/2006/relationships/worksheet" Target="worksheets/sheet3.xml"/><Relationship  Id="rId4" Type="http://schemas.openxmlformats.org/officeDocument/2006/relationships/worksheet" Target="worksheets/sheet4.xml"/><Relationship  Id="rId5" Type="http://schemas.openxmlformats.org/officeDocument/2006/relationships/worksheet" Target="worksheets/sheet5.xml"/><Relationship  Id="rId6" Type="http://schemas.openxmlformats.org/officeDocument/2006/relationships/worksheet" Target="worksheets/sheet6.xml"/><Relationship  Id="rId7" Type="http://schemas.openxmlformats.org/officeDocument/2006/relationships/worksheet" Target="worksheets/sheet7.xml"/><Relationship  Id="rId8" Type="http://schemas.openxmlformats.org/officeDocument/2006/relationships/worksheet" Target="worksheets/sheet8.xml"/><Relationship  Id="rId9" Type="http://schemas.openxmlformats.org/officeDocument/2006/relationships/worksheet" Target="worksheets/sheet9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Pakiet 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20" activeCellId="0" sqref="A20"/>
    </sheetView>
  </sheetViews>
  <sheetFormatPr defaultRowHeight="14.25"/>
  <sheetData>
    <row r="1" ht="14.25">
      <c r="A1" t="s">
        <v>0</v>
      </c>
    </row>
    <row r="2" ht="18.75">
      <c r="A2" s="1" t="s">
        <v>1</v>
      </c>
      <c r="B2" s="2"/>
      <c r="C2" s="2"/>
      <c r="D2" s="2"/>
    </row>
    <row r="3" ht="18.75">
      <c r="A3" s="2" t="s">
        <v>2</v>
      </c>
      <c r="B3" s="2"/>
      <c r="C3" s="2"/>
      <c r="D3" s="2"/>
      <c r="E3" s="3" t="s">
        <v>3</v>
      </c>
      <c r="F3" s="3" t="s">
        <v>4</v>
      </c>
      <c r="G3" s="3"/>
      <c r="H3" s="3"/>
    </row>
    <row r="4" ht="21">
      <c r="A4" s="2" t="s">
        <v>5</v>
      </c>
      <c r="B4" s="2"/>
      <c r="C4" s="2"/>
      <c r="D4" s="2"/>
      <c r="E4" s="4"/>
      <c r="F4" s="4"/>
      <c r="G4" s="4"/>
      <c r="H4" s="4"/>
    </row>
    <row r="5" ht="21">
      <c r="A5" s="2" t="s">
        <v>6</v>
      </c>
      <c r="B5" s="2"/>
      <c r="C5" s="2"/>
      <c r="D5" s="2"/>
      <c r="E5" s="4"/>
      <c r="F5" s="4"/>
      <c r="G5" s="4"/>
      <c r="H5" s="4"/>
    </row>
    <row r="6" ht="21">
      <c r="A6" s="2" t="s">
        <v>7</v>
      </c>
      <c r="B6" s="2"/>
      <c r="C6" s="2"/>
      <c r="D6" s="2"/>
      <c r="E6" s="4"/>
      <c r="F6" s="4"/>
      <c r="G6" s="4"/>
      <c r="H6" s="4"/>
    </row>
    <row r="7" ht="21">
      <c r="A7" s="2" t="s">
        <v>8</v>
      </c>
      <c r="B7" s="2"/>
      <c r="C7" s="2"/>
      <c r="D7" s="2"/>
      <c r="E7" s="5"/>
      <c r="F7" s="5"/>
      <c r="G7" s="5"/>
      <c r="H7" s="5"/>
    </row>
    <row r="8" ht="21">
      <c r="A8" s="2"/>
      <c r="B8" s="2"/>
      <c r="C8" s="2"/>
      <c r="D8" s="2"/>
      <c r="E8" s="6"/>
      <c r="F8" s="6"/>
      <c r="G8" s="6"/>
      <c r="H8" s="6"/>
    </row>
    <row r="9" ht="21">
      <c r="A9" s="2"/>
      <c r="B9" s="2"/>
      <c r="C9" s="2"/>
      <c r="D9" s="2"/>
      <c r="E9" s="6"/>
      <c r="F9" s="6"/>
      <c r="G9" s="6"/>
      <c r="H9" s="6"/>
    </row>
    <row r="10" ht="21">
      <c r="A10" s="3" t="s">
        <v>9</v>
      </c>
      <c r="B10" s="3" t="s">
        <v>10</v>
      </c>
      <c r="C10" s="3" t="s">
        <v>11</v>
      </c>
      <c r="D10" s="3" t="s">
        <v>12</v>
      </c>
      <c r="E10" s="3" t="s">
        <v>3</v>
      </c>
      <c r="F10" s="3" t="s">
        <v>4</v>
      </c>
      <c r="G10" s="3"/>
      <c r="H10" s="3"/>
      <c r="I10" s="7"/>
    </row>
    <row r="11" ht="21">
      <c r="A11" s="4" t="s">
        <v>13</v>
      </c>
      <c r="B11" s="4">
        <v>31</v>
      </c>
      <c r="C11" s="6">
        <v>12</v>
      </c>
      <c r="D11" s="4"/>
      <c r="E11" s="6"/>
      <c r="F11" s="4"/>
      <c r="G11" s="6"/>
      <c r="H11" s="4"/>
      <c r="I11" s="7"/>
    </row>
    <row r="12" ht="21">
      <c r="A12" s="4" t="s">
        <v>14</v>
      </c>
      <c r="B12" s="4">
        <v>30</v>
      </c>
      <c r="C12" s="4">
        <v>13</v>
      </c>
      <c r="D12" s="6"/>
      <c r="E12" s="4"/>
      <c r="F12" s="6"/>
      <c r="G12" s="4"/>
      <c r="H12" s="4"/>
      <c r="I12" s="7"/>
    </row>
    <row r="13" ht="21">
      <c r="A13" s="4" t="s">
        <v>15</v>
      </c>
      <c r="B13" s="4">
        <v>28</v>
      </c>
      <c r="C13" s="4">
        <v>11</v>
      </c>
      <c r="D13" s="4"/>
      <c r="E13" s="4"/>
      <c r="F13" s="4"/>
      <c r="G13" s="4"/>
      <c r="H13" s="4"/>
      <c r="I13" s="7"/>
    </row>
    <row r="14" ht="21">
      <c r="A14" s="4" t="s">
        <v>16</v>
      </c>
      <c r="B14" s="4">
        <v>29</v>
      </c>
      <c r="C14" s="4">
        <v>8</v>
      </c>
      <c r="D14" s="4"/>
      <c r="E14" s="4"/>
      <c r="F14" s="4"/>
      <c r="G14" s="4"/>
      <c r="H14" s="4"/>
      <c r="I14" s="7"/>
    </row>
    <row r="15" ht="21">
      <c r="A15" s="4" t="s">
        <v>17</v>
      </c>
      <c r="B15" s="4">
        <v>26</v>
      </c>
      <c r="C15" s="4">
        <v>5</v>
      </c>
      <c r="D15" s="4"/>
      <c r="E15" s="4"/>
      <c r="F15" s="4"/>
      <c r="G15" s="4"/>
      <c r="H15" s="4"/>
      <c r="I15" s="7"/>
    </row>
    <row r="16" ht="21">
      <c r="A16" s="4" t="s">
        <v>18</v>
      </c>
      <c r="B16" s="4">
        <v>30</v>
      </c>
      <c r="C16" s="4">
        <v>14</v>
      </c>
      <c r="D16" s="4"/>
      <c r="E16" s="4"/>
      <c r="F16" s="4"/>
      <c r="G16" s="4"/>
      <c r="H16" s="4"/>
      <c r="I16" s="7"/>
    </row>
    <row r="17" ht="21">
      <c r="A17" s="4" t="s">
        <v>19</v>
      </c>
      <c r="B17" s="4">
        <v>26</v>
      </c>
      <c r="C17" s="4">
        <v>13</v>
      </c>
      <c r="D17" s="4"/>
      <c r="E17" s="4"/>
      <c r="F17" s="4"/>
      <c r="G17" s="4"/>
      <c r="H17" s="4"/>
      <c r="I17" s="7"/>
    </row>
    <row r="18" ht="21">
      <c r="A18" s="4" t="s">
        <v>20</v>
      </c>
      <c r="B18" s="4">
        <v>27</v>
      </c>
      <c r="C18" s="4">
        <v>10</v>
      </c>
      <c r="D18" s="4"/>
      <c r="E18" s="4"/>
      <c r="F18" s="4"/>
      <c r="G18" s="4"/>
      <c r="H18" s="4"/>
      <c r="I18" s="7"/>
    </row>
    <row r="19" ht="21">
      <c r="A19" s="8" t="s">
        <v>21</v>
      </c>
      <c r="B19" s="6"/>
      <c r="C19" s="6"/>
      <c r="D19" s="6"/>
      <c r="E19" s="6"/>
      <c r="F19" s="6"/>
      <c r="G19" s="6"/>
      <c r="H19" s="6"/>
      <c r="I19" s="7"/>
    </row>
    <row r="20" ht="18.75">
      <c r="A20" s="2"/>
      <c r="B20" s="2"/>
      <c r="C20" s="2"/>
      <c r="D20" s="2"/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1" width="9.140625"/>
    <col customWidth="1" min="2" max="2" width="22"/>
    <col customWidth="1" min="3" max="3" width="15.7109375"/>
    <col customWidth="1" min="4" max="4" width="17.5703125"/>
    <col customWidth="1" min="5" max="10" width="9.140625"/>
  </cols>
  <sheetData>
    <row r="1" ht="14.25">
      <c r="A1" s="7" t="s">
        <v>153</v>
      </c>
      <c r="B1" s="26"/>
      <c r="C1" s="26"/>
      <c r="D1" s="26"/>
      <c r="E1" s="26"/>
      <c r="F1" s="26"/>
      <c r="G1" s="26"/>
      <c r="H1" s="26"/>
      <c r="I1" s="26"/>
      <c r="J1" s="26"/>
    </row>
    <row r="2" ht="14.25">
      <c r="A2" s="90"/>
      <c r="B2" s="91" t="s">
        <v>154</v>
      </c>
      <c r="C2" s="91"/>
      <c r="D2" s="91"/>
      <c r="E2" s="91"/>
      <c r="F2" s="91"/>
      <c r="G2" s="91"/>
      <c r="H2" s="91"/>
      <c r="I2" s="91"/>
      <c r="J2" s="91"/>
    </row>
    <row r="3" ht="16.5">
      <c r="A3" s="92"/>
      <c r="B3" s="93"/>
      <c r="C3" s="93"/>
      <c r="D3" s="93"/>
      <c r="E3" s="93"/>
      <c r="F3" s="93"/>
      <c r="G3" s="93"/>
      <c r="H3" s="93"/>
      <c r="I3" s="93"/>
      <c r="J3" s="93"/>
    </row>
    <row r="4" ht="16.5">
      <c r="A4" s="92"/>
      <c r="B4" s="93"/>
      <c r="C4" s="93"/>
      <c r="D4" s="93"/>
      <c r="E4" s="93"/>
      <c r="F4" s="93"/>
      <c r="G4" s="93"/>
      <c r="H4" s="93"/>
      <c r="I4" s="93"/>
      <c r="J4" s="93"/>
    </row>
    <row r="5" ht="16.5">
      <c r="A5" s="92"/>
      <c r="B5" s="93"/>
      <c r="C5" s="93"/>
      <c r="D5" s="93"/>
      <c r="E5" s="93"/>
      <c r="F5" s="93"/>
      <c r="G5" s="93"/>
      <c r="H5" s="93"/>
      <c r="I5" s="93"/>
      <c r="J5" s="93"/>
    </row>
    <row r="6" ht="16.5">
      <c r="A6" s="94"/>
      <c r="B6" s="95"/>
      <c r="C6" s="95"/>
      <c r="D6" s="95"/>
      <c r="E6" s="95"/>
      <c r="F6" s="95"/>
      <c r="G6" s="95"/>
      <c r="H6" s="95"/>
      <c r="I6" s="95"/>
      <c r="J6" s="95"/>
    </row>
    <row r="7" ht="16.5">
      <c r="A7" s="96"/>
      <c r="B7" s="96"/>
      <c r="C7" s="96"/>
      <c r="D7" s="96"/>
      <c r="E7" s="96"/>
      <c r="F7" s="96"/>
      <c r="G7" s="96"/>
      <c r="H7" s="96"/>
      <c r="I7" s="96"/>
      <c r="J7" s="96"/>
    </row>
    <row r="8" ht="16.5">
      <c r="A8" s="96"/>
      <c r="B8" s="96" t="s">
        <v>155</v>
      </c>
      <c r="C8" s="97">
        <f>MAX(C13:C448)</f>
        <v>50</v>
      </c>
      <c r="D8" s="96"/>
      <c r="E8" s="96"/>
      <c r="F8" s="96"/>
      <c r="G8" s="96"/>
      <c r="H8" s="96"/>
      <c r="I8" s="96"/>
      <c r="J8" s="96"/>
    </row>
    <row r="9" ht="16.5">
      <c r="A9" s="96"/>
      <c r="B9" s="96"/>
      <c r="C9" s="96"/>
      <c r="D9" s="96"/>
      <c r="E9" s="96"/>
      <c r="F9" s="96"/>
      <c r="G9" s="96"/>
      <c r="H9" s="96"/>
      <c r="I9" s="96"/>
      <c r="J9" s="96"/>
    </row>
    <row r="10" ht="16.5">
      <c r="A10" s="96"/>
      <c r="B10" s="96"/>
      <c r="C10" s="96"/>
      <c r="D10" s="96"/>
      <c r="E10" s="96"/>
      <c r="F10" s="96"/>
      <c r="G10" s="96"/>
      <c r="H10" s="96"/>
      <c r="I10" s="96"/>
      <c r="J10" s="96"/>
    </row>
    <row r="11" ht="16.5">
      <c r="A11" s="96"/>
      <c r="B11" s="98" t="s">
        <v>156</v>
      </c>
      <c r="C11" s="98"/>
      <c r="D11" s="98"/>
      <c r="E11" s="96"/>
      <c r="F11" s="96"/>
      <c r="G11" s="96"/>
      <c r="H11" s="96"/>
      <c r="I11" s="96"/>
      <c r="J11" s="96"/>
    </row>
    <row r="12" ht="16.5">
      <c r="A12" s="96"/>
      <c r="B12" s="99" t="s">
        <v>157</v>
      </c>
      <c r="C12" s="99" t="s">
        <v>158</v>
      </c>
      <c r="D12" s="99" t="s">
        <v>159</v>
      </c>
      <c r="E12" s="96"/>
      <c r="F12" s="96"/>
      <c r="G12" s="96"/>
      <c r="H12" s="96"/>
      <c r="I12" s="96"/>
      <c r="J12" s="96"/>
    </row>
    <row r="13" ht="16.5">
      <c r="A13" s="100"/>
      <c r="B13" s="101" t="s">
        <v>160</v>
      </c>
      <c r="C13" s="102">
        <v>40</v>
      </c>
      <c r="D13" s="101"/>
      <c r="E13" s="96"/>
      <c r="F13" s="96"/>
      <c r="G13" s="96"/>
      <c r="H13" s="96"/>
      <c r="I13" s="96"/>
      <c r="J13" s="96"/>
    </row>
    <row r="14" ht="16.5">
      <c r="A14" s="100"/>
      <c r="B14" s="101" t="s">
        <v>160</v>
      </c>
      <c r="C14" s="102">
        <v>40</v>
      </c>
      <c r="D14" s="101"/>
      <c r="E14" s="96"/>
      <c r="F14" s="96"/>
      <c r="G14" s="96"/>
      <c r="H14" s="96"/>
      <c r="I14" s="96"/>
      <c r="J14" s="96"/>
    </row>
    <row r="15" ht="16.5">
      <c r="A15" s="100"/>
      <c r="B15" s="101" t="s">
        <v>161</v>
      </c>
      <c r="C15" s="102">
        <v>20</v>
      </c>
      <c r="D15" s="101"/>
      <c r="E15" s="96"/>
      <c r="F15" s="96"/>
      <c r="G15" s="96"/>
      <c r="H15" s="96"/>
      <c r="I15" s="96"/>
      <c r="J15" s="96"/>
    </row>
    <row r="16" ht="16.5">
      <c r="A16" s="100"/>
      <c r="B16" s="101" t="s">
        <v>162</v>
      </c>
      <c r="C16" s="102">
        <v>20</v>
      </c>
      <c r="D16" s="101"/>
      <c r="E16" s="96"/>
      <c r="F16" s="96"/>
      <c r="G16" s="96"/>
      <c r="H16" s="96"/>
      <c r="I16" s="96"/>
      <c r="J16" s="96"/>
    </row>
    <row r="17" ht="16.5">
      <c r="A17" s="100"/>
      <c r="B17" s="101" t="s">
        <v>163</v>
      </c>
      <c r="C17" s="102">
        <v>30</v>
      </c>
      <c r="D17" s="101"/>
      <c r="E17" s="96"/>
      <c r="F17" s="96"/>
      <c r="G17" s="96"/>
      <c r="H17" s="96"/>
      <c r="I17" s="96"/>
      <c r="J17" s="96"/>
    </row>
    <row r="18" ht="16.5">
      <c r="A18" s="100"/>
      <c r="B18" s="101" t="s">
        <v>160</v>
      </c>
      <c r="C18" s="102">
        <v>40</v>
      </c>
      <c r="D18" s="101"/>
      <c r="E18" s="96"/>
      <c r="F18" s="96"/>
      <c r="G18" s="96"/>
      <c r="H18" s="96"/>
      <c r="I18" s="96"/>
      <c r="J18" s="96"/>
    </row>
    <row r="19" ht="16.5">
      <c r="A19" s="100"/>
      <c r="B19" s="101" t="s">
        <v>161</v>
      </c>
      <c r="C19" s="102">
        <v>20</v>
      </c>
      <c r="D19" s="101"/>
      <c r="E19" s="96"/>
      <c r="F19" s="96"/>
      <c r="G19" s="96"/>
      <c r="H19" s="96"/>
      <c r="I19" s="96"/>
      <c r="J19" s="96"/>
    </row>
    <row r="20" ht="16.5">
      <c r="A20" s="100"/>
      <c r="B20" s="101" t="s">
        <v>162</v>
      </c>
      <c r="C20" s="102">
        <v>30</v>
      </c>
      <c r="D20" s="101"/>
      <c r="E20" s="96"/>
      <c r="F20" s="96"/>
      <c r="G20" s="96"/>
      <c r="H20" s="96"/>
      <c r="I20" s="96"/>
      <c r="J20" s="96"/>
    </row>
    <row r="21" ht="16.5">
      <c r="A21" s="100"/>
      <c r="B21" s="101" t="s">
        <v>163</v>
      </c>
      <c r="C21" s="102">
        <v>20</v>
      </c>
      <c r="D21" s="101"/>
      <c r="E21" s="96"/>
      <c r="F21" s="96"/>
      <c r="G21" s="96"/>
      <c r="H21" s="96"/>
      <c r="I21" s="96"/>
      <c r="J21" s="96"/>
    </row>
    <row r="22" ht="16.5">
      <c r="A22" s="100"/>
      <c r="B22" s="101" t="s">
        <v>160</v>
      </c>
      <c r="C22" s="102">
        <v>50</v>
      </c>
      <c r="D22" s="101"/>
      <c r="E22" s="96"/>
      <c r="F22" s="96"/>
      <c r="G22" s="96"/>
      <c r="H22" s="96"/>
      <c r="I22" s="96"/>
      <c r="J22" s="96"/>
    </row>
    <row r="23" ht="16.5">
      <c r="A23" s="100"/>
      <c r="B23" s="101" t="s">
        <v>161</v>
      </c>
      <c r="C23" s="102">
        <v>20</v>
      </c>
      <c r="D23" s="101"/>
      <c r="E23" s="96"/>
      <c r="F23" s="96"/>
      <c r="G23" s="96"/>
      <c r="H23" s="96"/>
      <c r="I23" s="96"/>
      <c r="J23" s="96"/>
    </row>
    <row r="24" ht="16.5">
      <c r="A24" s="100"/>
      <c r="B24" s="101" t="s">
        <v>162</v>
      </c>
      <c r="C24" s="102">
        <v>30</v>
      </c>
      <c r="D24" s="101"/>
      <c r="E24" s="96"/>
      <c r="F24" s="96"/>
      <c r="G24" s="96"/>
      <c r="H24" s="96"/>
      <c r="I24" s="96"/>
      <c r="J24" s="96"/>
    </row>
    <row r="25" ht="16.5">
      <c r="A25" s="100"/>
      <c r="B25" s="101" t="s">
        <v>163</v>
      </c>
      <c r="C25" s="102">
        <v>40</v>
      </c>
      <c r="D25" s="101"/>
      <c r="E25" s="96"/>
      <c r="F25" s="96"/>
      <c r="G25" s="96"/>
      <c r="H25" s="96"/>
      <c r="I25" s="96"/>
      <c r="J25" s="96"/>
    </row>
    <row r="26" ht="16.5">
      <c r="A26" s="100"/>
      <c r="B26" s="101" t="s">
        <v>160</v>
      </c>
      <c r="C26" s="102">
        <v>30</v>
      </c>
      <c r="D26" s="101"/>
      <c r="E26" s="96"/>
      <c r="F26" s="96"/>
      <c r="G26" s="96"/>
      <c r="H26" s="96"/>
      <c r="I26" s="96"/>
      <c r="J26" s="96"/>
    </row>
    <row r="27" ht="16.5">
      <c r="A27" s="100"/>
      <c r="B27" s="101" t="s">
        <v>161</v>
      </c>
      <c r="C27" s="102">
        <v>30</v>
      </c>
      <c r="D27" s="101"/>
      <c r="E27" s="96"/>
      <c r="F27" s="96"/>
      <c r="G27" s="96"/>
      <c r="H27" s="96"/>
      <c r="I27" s="96"/>
      <c r="J27" s="96"/>
    </row>
    <row r="28" ht="16.5">
      <c r="A28" s="100"/>
      <c r="B28" s="101" t="s">
        <v>162</v>
      </c>
      <c r="C28" s="102">
        <v>20</v>
      </c>
      <c r="D28" s="101"/>
      <c r="E28" s="96"/>
      <c r="F28" s="96"/>
      <c r="G28" s="96"/>
      <c r="H28" s="96"/>
      <c r="I28" s="96"/>
      <c r="J28" s="96"/>
    </row>
    <row r="29" ht="16.5">
      <c r="A29" s="100"/>
      <c r="B29" s="101" t="s">
        <v>163</v>
      </c>
      <c r="C29" s="102">
        <v>20</v>
      </c>
      <c r="D29" s="101"/>
      <c r="E29" s="96"/>
      <c r="F29" s="96"/>
      <c r="G29" s="96"/>
      <c r="H29" s="96"/>
      <c r="I29" s="96"/>
      <c r="J29" s="96"/>
    </row>
    <row r="30" ht="16.5">
      <c r="A30" s="100"/>
      <c r="B30" s="101" t="s">
        <v>160</v>
      </c>
      <c r="C30" s="102">
        <v>50</v>
      </c>
      <c r="D30" s="101"/>
      <c r="E30" s="96"/>
      <c r="F30" s="96"/>
      <c r="G30" s="96"/>
      <c r="H30" s="96"/>
      <c r="I30" s="96"/>
      <c r="J30" s="96"/>
    </row>
    <row r="31" ht="16.5">
      <c r="A31" s="100"/>
      <c r="B31" s="101" t="s">
        <v>161</v>
      </c>
      <c r="C31" s="102">
        <v>20</v>
      </c>
      <c r="D31" s="101"/>
      <c r="E31" s="96"/>
      <c r="F31" s="96"/>
      <c r="G31" s="96"/>
      <c r="H31" s="96"/>
      <c r="I31" s="96"/>
      <c r="J31" s="96"/>
    </row>
    <row r="32" ht="16.5">
      <c r="A32" s="100"/>
      <c r="B32" s="101" t="s">
        <v>162</v>
      </c>
      <c r="C32" s="102">
        <v>30</v>
      </c>
      <c r="D32" s="101"/>
      <c r="E32" s="96"/>
      <c r="F32" s="96"/>
      <c r="G32" s="96"/>
      <c r="H32" s="96"/>
      <c r="I32" s="96"/>
      <c r="J32" s="96"/>
    </row>
    <row r="33" ht="16.5">
      <c r="A33" s="100"/>
      <c r="B33" s="101" t="s">
        <v>163</v>
      </c>
      <c r="C33" s="102">
        <v>40</v>
      </c>
      <c r="D33" s="101"/>
      <c r="E33" s="96"/>
      <c r="F33" s="96"/>
      <c r="G33" s="96"/>
      <c r="H33" s="96"/>
      <c r="I33" s="96"/>
      <c r="J33" s="96"/>
    </row>
    <row r="34" ht="16.5">
      <c r="A34" s="100"/>
      <c r="B34" s="101" t="s">
        <v>160</v>
      </c>
      <c r="C34" s="102">
        <v>30</v>
      </c>
      <c r="D34" s="101"/>
      <c r="E34" s="96"/>
      <c r="F34" s="96"/>
      <c r="G34" s="96"/>
      <c r="H34" s="96"/>
      <c r="I34" s="96"/>
      <c r="J34" s="96"/>
    </row>
    <row r="35" ht="16.5">
      <c r="A35" s="100"/>
      <c r="B35" s="101" t="s">
        <v>161</v>
      </c>
      <c r="C35" s="102">
        <v>30</v>
      </c>
      <c r="D35" s="101"/>
      <c r="E35" s="96"/>
      <c r="F35" s="96"/>
      <c r="G35" s="96"/>
      <c r="H35" s="96"/>
      <c r="I35" s="96"/>
      <c r="J35" s="96"/>
    </row>
    <row r="36" ht="16.5">
      <c r="A36" s="100"/>
      <c r="B36" s="101" t="s">
        <v>162</v>
      </c>
      <c r="C36" s="102">
        <v>20</v>
      </c>
      <c r="D36" s="101"/>
      <c r="E36" s="96"/>
      <c r="F36" s="96"/>
      <c r="G36" s="96"/>
      <c r="H36" s="96"/>
      <c r="I36" s="96"/>
      <c r="J36" s="96"/>
    </row>
    <row r="37" ht="16.5">
      <c r="A37" s="100"/>
      <c r="B37" s="101" t="s">
        <v>163</v>
      </c>
      <c r="C37" s="102">
        <v>20</v>
      </c>
      <c r="D37" s="101"/>
      <c r="E37" s="96"/>
      <c r="F37" s="96"/>
      <c r="G37" s="96"/>
      <c r="H37" s="96"/>
      <c r="I37" s="96"/>
      <c r="J37" s="96"/>
    </row>
    <row r="38" ht="16.5">
      <c r="A38" s="100"/>
      <c r="B38" s="101" t="s">
        <v>160</v>
      </c>
      <c r="C38" s="102">
        <v>50</v>
      </c>
      <c r="D38" s="101"/>
      <c r="E38" s="96"/>
      <c r="F38" s="96"/>
      <c r="G38" s="96"/>
      <c r="H38" s="96"/>
      <c r="I38" s="96"/>
      <c r="J38" s="96"/>
    </row>
    <row r="39" ht="16.5">
      <c r="A39" s="100"/>
      <c r="B39" s="101" t="s">
        <v>161</v>
      </c>
      <c r="C39" s="102">
        <v>20</v>
      </c>
      <c r="D39" s="101"/>
      <c r="E39" s="96"/>
      <c r="F39" s="96"/>
      <c r="G39" s="96"/>
      <c r="H39" s="96"/>
      <c r="I39" s="96"/>
      <c r="J39" s="96"/>
    </row>
    <row r="40" ht="16.5">
      <c r="A40" s="100"/>
      <c r="B40" s="101" t="s">
        <v>162</v>
      </c>
      <c r="C40" s="102">
        <v>30</v>
      </c>
      <c r="D40" s="101"/>
      <c r="E40" s="96"/>
      <c r="F40" s="96"/>
      <c r="G40" s="96"/>
      <c r="H40" s="96"/>
      <c r="I40" s="96"/>
      <c r="J40" s="96"/>
    </row>
    <row r="41" ht="16.5">
      <c r="A41" s="100"/>
      <c r="B41" s="101" t="s">
        <v>163</v>
      </c>
      <c r="C41" s="102">
        <v>40</v>
      </c>
      <c r="D41" s="101"/>
      <c r="E41" s="96"/>
      <c r="F41" s="96"/>
      <c r="G41" s="96"/>
      <c r="H41" s="96"/>
      <c r="I41" s="96"/>
      <c r="J41" s="96"/>
    </row>
    <row r="42" ht="16.5">
      <c r="A42" s="100"/>
      <c r="B42" s="101" t="s">
        <v>160</v>
      </c>
      <c r="C42" s="102">
        <v>30</v>
      </c>
      <c r="D42" s="101"/>
      <c r="E42" s="96"/>
      <c r="F42" s="96"/>
      <c r="G42" s="96"/>
      <c r="H42" s="96"/>
      <c r="I42" s="96"/>
      <c r="J42" s="96"/>
    </row>
    <row r="43" ht="16.5">
      <c r="A43" s="100"/>
      <c r="B43" s="101" t="s">
        <v>161</v>
      </c>
      <c r="C43" s="102">
        <v>30</v>
      </c>
      <c r="D43" s="101"/>
      <c r="E43" s="96"/>
      <c r="F43" s="96"/>
      <c r="G43" s="96"/>
      <c r="H43" s="96"/>
      <c r="I43" s="96"/>
      <c r="J43" s="96"/>
    </row>
    <row r="44" ht="16.5">
      <c r="A44" s="100"/>
      <c r="B44" s="101" t="s">
        <v>160</v>
      </c>
      <c r="C44" s="102">
        <v>20</v>
      </c>
      <c r="D44" s="101"/>
      <c r="E44" s="96"/>
      <c r="F44" s="96"/>
      <c r="G44" s="96"/>
      <c r="H44" s="96"/>
      <c r="I44" s="96"/>
      <c r="J44" s="96"/>
    </row>
    <row r="45" ht="16.5">
      <c r="A45" s="100"/>
      <c r="B45" s="101" t="s">
        <v>161</v>
      </c>
      <c r="C45" s="102">
        <v>50</v>
      </c>
      <c r="D45" s="101"/>
      <c r="E45" s="96"/>
      <c r="F45" s="96"/>
      <c r="G45" s="96"/>
      <c r="H45" s="96"/>
      <c r="I45" s="96"/>
      <c r="J45" s="96"/>
    </row>
    <row r="46" ht="16.5">
      <c r="A46" s="100"/>
      <c r="B46" s="101" t="s">
        <v>162</v>
      </c>
      <c r="C46" s="102">
        <v>20</v>
      </c>
      <c r="D46" s="101"/>
      <c r="E46" s="96"/>
      <c r="F46" s="96"/>
      <c r="G46" s="96"/>
      <c r="H46" s="96"/>
      <c r="I46" s="96"/>
      <c r="J46" s="96"/>
    </row>
    <row r="47" ht="16.5">
      <c r="A47" s="100"/>
      <c r="B47" s="101" t="s">
        <v>162</v>
      </c>
      <c r="C47" s="102">
        <v>20</v>
      </c>
      <c r="D47" s="101"/>
      <c r="E47" s="96"/>
      <c r="F47" s="96"/>
      <c r="G47" s="96"/>
      <c r="H47" s="96"/>
      <c r="I47" s="96"/>
      <c r="J47" s="96"/>
    </row>
    <row r="48" ht="16.5">
      <c r="A48" s="100"/>
      <c r="B48" s="101" t="s">
        <v>163</v>
      </c>
      <c r="C48" s="102">
        <v>30</v>
      </c>
      <c r="D48" s="101"/>
      <c r="E48" s="96"/>
      <c r="F48" s="96"/>
      <c r="G48" s="96"/>
      <c r="H48" s="96"/>
      <c r="I48" s="96"/>
      <c r="J48" s="96"/>
    </row>
    <row r="49" ht="16.5">
      <c r="A49" s="100"/>
      <c r="B49" s="101" t="s">
        <v>160</v>
      </c>
      <c r="C49" s="102">
        <v>40</v>
      </c>
      <c r="D49" s="101"/>
      <c r="E49" s="96"/>
      <c r="F49" s="96"/>
      <c r="G49" s="96"/>
      <c r="H49" s="96"/>
      <c r="I49" s="96"/>
      <c r="J49" s="96"/>
    </row>
    <row r="50" ht="16.5">
      <c r="A50" s="100"/>
      <c r="B50" s="101" t="s">
        <v>161</v>
      </c>
      <c r="C50" s="102">
        <v>20</v>
      </c>
      <c r="D50" s="101"/>
      <c r="E50" s="96"/>
      <c r="F50" s="96"/>
      <c r="G50" s="96"/>
      <c r="H50" s="96"/>
      <c r="I50" s="96"/>
      <c r="J50" s="96"/>
    </row>
    <row r="51" ht="16.5">
      <c r="A51" s="100"/>
      <c r="B51" s="101" t="s">
        <v>162</v>
      </c>
      <c r="C51" s="102">
        <v>30</v>
      </c>
      <c r="D51" s="101"/>
      <c r="E51" s="96"/>
      <c r="F51" s="96"/>
      <c r="G51" s="96"/>
      <c r="H51" s="96"/>
      <c r="I51" s="96"/>
      <c r="J51" s="96"/>
    </row>
    <row r="52" ht="16.5">
      <c r="A52" s="100"/>
      <c r="B52" s="101" t="s">
        <v>163</v>
      </c>
      <c r="C52" s="102">
        <v>20</v>
      </c>
      <c r="D52" s="101"/>
      <c r="E52" s="96"/>
      <c r="F52" s="96"/>
      <c r="G52" s="96"/>
      <c r="H52" s="96"/>
      <c r="I52" s="96"/>
      <c r="J52" s="96"/>
    </row>
    <row r="53" ht="16.5">
      <c r="A53" s="100"/>
      <c r="B53" s="101" t="s">
        <v>160</v>
      </c>
      <c r="C53" s="102">
        <v>50</v>
      </c>
      <c r="D53" s="101"/>
      <c r="E53" s="96"/>
      <c r="F53" s="96"/>
      <c r="G53" s="96"/>
      <c r="H53" s="96"/>
      <c r="I53" s="96"/>
      <c r="J53" s="96"/>
    </row>
    <row r="54" ht="16.5">
      <c r="A54" s="100"/>
      <c r="B54" s="101" t="s">
        <v>161</v>
      </c>
      <c r="C54" s="102">
        <v>20</v>
      </c>
      <c r="D54" s="101"/>
      <c r="E54" s="96"/>
      <c r="F54" s="96"/>
      <c r="G54" s="96"/>
      <c r="H54" s="96"/>
      <c r="I54" s="96"/>
      <c r="J54" s="96"/>
    </row>
    <row r="55" ht="16.5">
      <c r="A55" s="100"/>
      <c r="B55" s="101" t="s">
        <v>162</v>
      </c>
      <c r="C55" s="102">
        <v>30</v>
      </c>
      <c r="D55" s="101"/>
      <c r="E55" s="96"/>
      <c r="F55" s="96"/>
      <c r="G55" s="96"/>
      <c r="H55" s="96"/>
      <c r="I55" s="96"/>
      <c r="J55" s="96"/>
    </row>
    <row r="56" ht="16.5">
      <c r="A56" s="100"/>
      <c r="B56" s="101" t="s">
        <v>163</v>
      </c>
      <c r="C56" s="102">
        <v>40</v>
      </c>
      <c r="D56" s="101"/>
      <c r="E56" s="96"/>
      <c r="F56" s="96"/>
      <c r="G56" s="96"/>
      <c r="H56" s="96"/>
      <c r="I56" s="96"/>
      <c r="J56" s="96"/>
    </row>
    <row r="57" ht="16.5">
      <c r="A57" s="100"/>
      <c r="B57" s="101" t="s">
        <v>160</v>
      </c>
      <c r="C57" s="102">
        <v>30</v>
      </c>
      <c r="D57" s="101"/>
      <c r="E57" s="96"/>
      <c r="F57" s="96"/>
      <c r="G57" s="96"/>
      <c r="H57" s="96"/>
      <c r="I57" s="96"/>
      <c r="J57" s="96"/>
    </row>
    <row r="58" ht="16.5">
      <c r="A58" s="100"/>
      <c r="B58" s="101" t="s">
        <v>161</v>
      </c>
      <c r="C58" s="102">
        <v>30</v>
      </c>
      <c r="D58" s="101"/>
      <c r="E58" s="96"/>
      <c r="F58" s="96"/>
      <c r="G58" s="96"/>
      <c r="H58" s="96"/>
      <c r="I58" s="96"/>
      <c r="J58" s="96"/>
    </row>
    <row r="59" ht="16.5">
      <c r="A59" s="100"/>
      <c r="B59" s="101" t="s">
        <v>162</v>
      </c>
      <c r="C59" s="102">
        <v>20</v>
      </c>
      <c r="D59" s="101"/>
      <c r="E59" s="96"/>
      <c r="F59" s="96"/>
      <c r="G59" s="96"/>
      <c r="H59" s="96"/>
      <c r="I59" s="96"/>
      <c r="J59" s="96"/>
    </row>
    <row r="60" ht="16.5">
      <c r="A60" s="100"/>
      <c r="B60" s="101" t="s">
        <v>163</v>
      </c>
      <c r="C60" s="102">
        <v>20</v>
      </c>
      <c r="D60" s="101"/>
      <c r="E60" s="96"/>
      <c r="F60" s="96"/>
      <c r="G60" s="96"/>
      <c r="H60" s="96"/>
      <c r="I60" s="96"/>
      <c r="J60" s="96"/>
    </row>
    <row r="61" ht="16.5">
      <c r="A61" s="100"/>
      <c r="B61" s="101" t="s">
        <v>160</v>
      </c>
      <c r="C61" s="102">
        <v>50</v>
      </c>
      <c r="D61" s="101"/>
      <c r="E61" s="96"/>
      <c r="F61" s="96"/>
      <c r="G61" s="96"/>
      <c r="H61" s="96"/>
      <c r="I61" s="96"/>
      <c r="J61" s="96"/>
    </row>
    <row r="62" ht="16.5">
      <c r="A62" s="100"/>
      <c r="B62" s="101" t="s">
        <v>161</v>
      </c>
      <c r="C62" s="102">
        <v>20</v>
      </c>
      <c r="D62" s="101"/>
      <c r="E62" s="96"/>
      <c r="F62" s="96"/>
      <c r="G62" s="96"/>
      <c r="H62" s="96"/>
      <c r="I62" s="96"/>
      <c r="J62" s="96"/>
    </row>
    <row r="63" ht="16.5">
      <c r="A63" s="100"/>
      <c r="B63" s="101" t="s">
        <v>162</v>
      </c>
      <c r="C63" s="102">
        <v>30</v>
      </c>
      <c r="D63" s="101"/>
      <c r="E63" s="96"/>
      <c r="F63" s="96"/>
      <c r="G63" s="96"/>
      <c r="H63" s="96"/>
      <c r="I63" s="96"/>
      <c r="J63" s="96"/>
    </row>
    <row r="64" ht="16.5">
      <c r="A64" s="100"/>
      <c r="B64" s="101" t="s">
        <v>163</v>
      </c>
      <c r="C64" s="102">
        <v>40</v>
      </c>
      <c r="D64" s="101"/>
      <c r="E64" s="96"/>
      <c r="F64" s="96"/>
      <c r="G64" s="96"/>
      <c r="H64" s="96"/>
      <c r="I64" s="96"/>
      <c r="J64" s="96"/>
    </row>
    <row r="65" ht="14.25">
      <c r="A65" s="100"/>
      <c r="B65" s="101" t="s">
        <v>160</v>
      </c>
      <c r="C65" s="102">
        <v>30</v>
      </c>
      <c r="D65" s="101"/>
      <c r="E65" s="96"/>
      <c r="F65" s="96"/>
      <c r="G65" s="96"/>
      <c r="H65" s="96"/>
      <c r="I65" s="96"/>
      <c r="J65" s="96"/>
    </row>
    <row r="66" ht="14.25">
      <c r="A66" s="100"/>
      <c r="B66" s="101" t="s">
        <v>161</v>
      </c>
      <c r="C66" s="102">
        <v>30</v>
      </c>
      <c r="D66" s="101"/>
      <c r="E66" s="96"/>
      <c r="F66" s="96"/>
      <c r="G66" s="96"/>
      <c r="H66" s="96"/>
      <c r="I66" s="96"/>
      <c r="J66" s="96"/>
    </row>
    <row r="67" ht="14.25">
      <c r="A67" s="100"/>
      <c r="B67" s="101" t="s">
        <v>162</v>
      </c>
      <c r="C67" s="102">
        <v>20</v>
      </c>
      <c r="D67" s="101"/>
      <c r="E67" s="96"/>
      <c r="F67" s="96"/>
      <c r="G67" s="96"/>
      <c r="H67" s="96"/>
      <c r="I67" s="96"/>
      <c r="J67" s="96"/>
    </row>
    <row r="68" ht="14.25">
      <c r="A68" s="100"/>
      <c r="B68" s="101" t="s">
        <v>163</v>
      </c>
      <c r="C68" s="102">
        <v>20</v>
      </c>
      <c r="D68" s="101"/>
      <c r="E68" s="96"/>
      <c r="F68" s="96"/>
      <c r="G68" s="96"/>
      <c r="H68" s="96"/>
      <c r="I68" s="96"/>
      <c r="J68" s="96"/>
    </row>
    <row r="69" ht="14.25">
      <c r="A69" s="100"/>
      <c r="B69" s="101" t="s">
        <v>160</v>
      </c>
      <c r="C69" s="102">
        <v>50</v>
      </c>
      <c r="D69" s="101"/>
      <c r="E69" s="96"/>
      <c r="F69" s="96"/>
      <c r="G69" s="96"/>
      <c r="H69" s="96"/>
      <c r="I69" s="96"/>
      <c r="J69" s="96"/>
    </row>
    <row r="70" ht="14.25">
      <c r="A70" s="100"/>
      <c r="B70" s="101" t="s">
        <v>161</v>
      </c>
      <c r="C70" s="102">
        <v>20</v>
      </c>
      <c r="D70" s="101"/>
      <c r="E70" s="96"/>
      <c r="F70" s="96"/>
      <c r="G70" s="96"/>
      <c r="H70" s="96"/>
      <c r="I70" s="96"/>
      <c r="J70" s="96"/>
    </row>
    <row r="71" ht="14.25">
      <c r="A71" s="100"/>
      <c r="B71" s="101" t="s">
        <v>162</v>
      </c>
      <c r="C71" s="102">
        <v>30</v>
      </c>
      <c r="D71" s="101"/>
      <c r="E71" s="96"/>
      <c r="F71" s="96"/>
      <c r="G71" s="96"/>
      <c r="H71" s="96"/>
      <c r="I71" s="96"/>
      <c r="J71" s="96"/>
    </row>
    <row r="72" ht="14.25">
      <c r="A72" s="100"/>
      <c r="B72" s="101" t="s">
        <v>163</v>
      </c>
      <c r="C72" s="102">
        <v>40</v>
      </c>
      <c r="D72" s="101"/>
      <c r="E72" s="96"/>
      <c r="F72" s="96"/>
      <c r="G72" s="96"/>
      <c r="H72" s="96"/>
      <c r="I72" s="96"/>
      <c r="J72" s="96"/>
    </row>
    <row r="73" ht="14.25">
      <c r="A73" s="100"/>
      <c r="B73" s="101" t="s">
        <v>160</v>
      </c>
      <c r="C73" s="102">
        <v>30</v>
      </c>
      <c r="D73" s="101"/>
      <c r="E73" s="96"/>
      <c r="F73" s="96"/>
      <c r="G73" s="96"/>
      <c r="H73" s="96"/>
      <c r="I73" s="96"/>
      <c r="J73" s="96"/>
    </row>
    <row r="74" ht="14.25">
      <c r="A74" s="100"/>
      <c r="B74" s="101" t="s">
        <v>161</v>
      </c>
      <c r="C74" s="102">
        <v>30</v>
      </c>
      <c r="D74" s="101"/>
      <c r="E74" s="96"/>
      <c r="F74" s="96"/>
      <c r="G74" s="96"/>
      <c r="H74" s="96"/>
      <c r="I74" s="96"/>
      <c r="J74" s="96"/>
    </row>
    <row r="75" ht="14.25">
      <c r="A75" s="100"/>
      <c r="B75" s="101" t="s">
        <v>160</v>
      </c>
      <c r="C75" s="102">
        <v>20</v>
      </c>
      <c r="D75" s="101"/>
      <c r="E75" s="96"/>
      <c r="F75" s="96"/>
      <c r="G75" s="96"/>
      <c r="H75" s="96"/>
      <c r="I75" s="96"/>
      <c r="J75" s="96"/>
    </row>
    <row r="76" ht="14.25">
      <c r="A76" s="100"/>
      <c r="B76" s="101" t="s">
        <v>164</v>
      </c>
      <c r="C76" s="102">
        <v>50</v>
      </c>
      <c r="D76" s="101"/>
      <c r="E76" s="96"/>
      <c r="F76" s="96"/>
      <c r="G76" s="96"/>
      <c r="H76" s="96"/>
      <c r="I76" s="96"/>
      <c r="J76" s="96"/>
    </row>
    <row r="77" ht="14.25">
      <c r="A77" s="100"/>
      <c r="B77" s="101" t="s">
        <v>162</v>
      </c>
      <c r="C77" s="102">
        <v>20</v>
      </c>
      <c r="D77" s="101"/>
      <c r="E77" s="96"/>
      <c r="F77" s="96"/>
      <c r="G77" s="96"/>
      <c r="H77" s="96"/>
      <c r="I77" s="96"/>
      <c r="J77" s="96"/>
    </row>
    <row r="78" ht="14.25">
      <c r="A78" s="100"/>
      <c r="B78" s="101" t="s">
        <v>162</v>
      </c>
      <c r="C78" s="102">
        <v>20</v>
      </c>
      <c r="D78" s="101"/>
      <c r="E78" s="96"/>
      <c r="F78" s="96"/>
      <c r="G78" s="96"/>
      <c r="H78" s="96"/>
      <c r="I78" s="96"/>
      <c r="J78" s="96"/>
    </row>
    <row r="79" ht="14.25">
      <c r="A79" s="100"/>
      <c r="B79" s="101" t="s">
        <v>163</v>
      </c>
      <c r="C79" s="102">
        <v>30</v>
      </c>
      <c r="D79" s="101"/>
      <c r="E79" s="96"/>
      <c r="F79" s="96"/>
      <c r="G79" s="96"/>
      <c r="H79" s="96"/>
      <c r="I79" s="96"/>
      <c r="J79" s="96"/>
    </row>
    <row r="80" ht="14.25">
      <c r="A80" s="100"/>
      <c r="B80" s="101" t="s">
        <v>160</v>
      </c>
      <c r="C80" s="102">
        <v>40</v>
      </c>
      <c r="D80" s="101"/>
      <c r="E80" s="96"/>
      <c r="F80" s="96"/>
      <c r="G80" s="96"/>
      <c r="H80" s="96"/>
      <c r="I80" s="96"/>
      <c r="J80" s="96"/>
    </row>
    <row r="81" ht="14.25">
      <c r="A81" s="100"/>
      <c r="B81" s="101" t="s">
        <v>161</v>
      </c>
      <c r="C81" s="102">
        <v>20</v>
      </c>
      <c r="D81" s="101"/>
      <c r="E81" s="96"/>
      <c r="F81" s="96"/>
      <c r="G81" s="96"/>
      <c r="H81" s="96"/>
      <c r="I81" s="96"/>
      <c r="J81" s="96"/>
    </row>
    <row r="82" ht="14.25">
      <c r="A82" s="100"/>
      <c r="B82" s="101" t="s">
        <v>162</v>
      </c>
      <c r="C82" s="102">
        <v>30</v>
      </c>
      <c r="D82" s="101"/>
      <c r="E82" s="96"/>
      <c r="F82" s="96"/>
      <c r="G82" s="96"/>
      <c r="H82" s="96"/>
      <c r="I82" s="96"/>
      <c r="J82" s="96"/>
    </row>
    <row r="83" ht="14.25">
      <c r="A83" s="100"/>
      <c r="B83" s="101" t="s">
        <v>163</v>
      </c>
      <c r="C83" s="102">
        <v>20</v>
      </c>
      <c r="D83" s="101"/>
      <c r="E83" s="96"/>
      <c r="F83" s="96"/>
      <c r="G83" s="96"/>
      <c r="H83" s="96"/>
      <c r="I83" s="96"/>
      <c r="J83" s="96"/>
    </row>
    <row r="84" ht="14.25">
      <c r="A84" s="100"/>
      <c r="B84" s="101" t="s">
        <v>160</v>
      </c>
      <c r="C84" s="102">
        <v>50</v>
      </c>
      <c r="D84" s="101"/>
      <c r="E84" s="96"/>
      <c r="F84" s="96"/>
      <c r="G84" s="96"/>
      <c r="H84" s="96"/>
      <c r="I84" s="96"/>
      <c r="J84" s="96"/>
    </row>
    <row r="85" ht="14.25">
      <c r="A85" s="100"/>
      <c r="B85" s="101" t="s">
        <v>161</v>
      </c>
      <c r="C85" s="102">
        <v>20</v>
      </c>
      <c r="D85" s="101"/>
      <c r="E85" s="96"/>
      <c r="F85" s="96"/>
      <c r="G85" s="96"/>
      <c r="H85" s="96"/>
      <c r="I85" s="96"/>
      <c r="J85" s="96"/>
    </row>
    <row r="86" ht="14.25">
      <c r="A86" s="100"/>
      <c r="B86" s="101" t="s">
        <v>162</v>
      </c>
      <c r="C86" s="102">
        <v>30</v>
      </c>
      <c r="D86" s="101"/>
      <c r="E86" s="96"/>
      <c r="F86" s="96"/>
      <c r="G86" s="96"/>
      <c r="H86" s="96"/>
      <c r="I86" s="96"/>
      <c r="J86" s="96"/>
    </row>
    <row r="87" ht="14.25">
      <c r="A87" s="100"/>
      <c r="B87" s="101" t="s">
        <v>163</v>
      </c>
      <c r="C87" s="102">
        <v>40</v>
      </c>
      <c r="D87" s="101"/>
      <c r="E87" s="96"/>
      <c r="F87" s="96"/>
      <c r="G87" s="96"/>
      <c r="H87" s="96"/>
      <c r="I87" s="96"/>
      <c r="J87" s="96"/>
    </row>
    <row r="88" ht="14.25">
      <c r="A88" s="100"/>
      <c r="B88" s="101" t="s">
        <v>160</v>
      </c>
      <c r="C88" s="102">
        <v>30</v>
      </c>
      <c r="D88" s="101"/>
      <c r="E88" s="96"/>
      <c r="F88" s="96"/>
      <c r="G88" s="96"/>
      <c r="H88" s="96"/>
      <c r="I88" s="96"/>
      <c r="J88" s="96"/>
    </row>
    <row r="89" ht="14.25">
      <c r="A89" s="100"/>
      <c r="B89" s="101" t="s">
        <v>161</v>
      </c>
      <c r="C89" s="102">
        <v>30</v>
      </c>
      <c r="D89" s="101"/>
      <c r="E89" s="96"/>
      <c r="F89" s="96"/>
      <c r="G89" s="96"/>
      <c r="H89" s="96"/>
      <c r="I89" s="96"/>
      <c r="J89" s="96"/>
    </row>
    <row r="90" ht="14.25">
      <c r="A90" s="100"/>
      <c r="B90" s="101" t="s">
        <v>162</v>
      </c>
      <c r="C90" s="102">
        <v>20</v>
      </c>
      <c r="D90" s="101"/>
      <c r="E90" s="96"/>
      <c r="F90" s="96"/>
      <c r="G90" s="96"/>
      <c r="H90" s="96"/>
      <c r="I90" s="96"/>
      <c r="J90" s="96"/>
    </row>
    <row r="91" ht="14.25">
      <c r="A91" s="100"/>
      <c r="B91" s="101" t="s">
        <v>163</v>
      </c>
      <c r="C91" s="102">
        <v>20</v>
      </c>
      <c r="D91" s="101"/>
      <c r="E91" s="96"/>
      <c r="F91" s="96"/>
      <c r="G91" s="96"/>
      <c r="H91" s="96"/>
      <c r="I91" s="96"/>
      <c r="J91" s="96"/>
    </row>
    <row r="92" ht="14.25">
      <c r="A92" s="100"/>
      <c r="B92" s="101" t="s">
        <v>160</v>
      </c>
      <c r="C92" s="102">
        <v>50</v>
      </c>
      <c r="D92" s="101"/>
      <c r="E92" s="96"/>
      <c r="F92" s="96"/>
      <c r="G92" s="96"/>
      <c r="H92" s="96"/>
      <c r="I92" s="96"/>
      <c r="J92" s="96"/>
    </row>
    <row r="93" ht="14.25">
      <c r="A93" s="100"/>
      <c r="B93" s="101" t="s">
        <v>161</v>
      </c>
      <c r="C93" s="102">
        <v>20</v>
      </c>
      <c r="D93" s="101"/>
      <c r="E93" s="96"/>
      <c r="F93" s="96"/>
      <c r="G93" s="96"/>
      <c r="H93" s="96"/>
      <c r="I93" s="96"/>
      <c r="J93" s="96"/>
    </row>
    <row r="94" ht="14.25">
      <c r="A94" s="100"/>
      <c r="B94" s="101" t="s">
        <v>162</v>
      </c>
      <c r="C94" s="102">
        <v>30</v>
      </c>
      <c r="D94" s="101"/>
      <c r="E94" s="96"/>
      <c r="F94" s="96"/>
      <c r="G94" s="96"/>
      <c r="H94" s="96"/>
      <c r="I94" s="96"/>
      <c r="J94" s="96"/>
    </row>
    <row r="95" ht="14.25">
      <c r="A95" s="100"/>
      <c r="B95" s="101" t="s">
        <v>163</v>
      </c>
      <c r="C95" s="102">
        <v>40</v>
      </c>
      <c r="D95" s="101"/>
      <c r="E95" s="96"/>
      <c r="F95" s="96"/>
      <c r="G95" s="96"/>
      <c r="H95" s="96"/>
      <c r="I95" s="96"/>
      <c r="J95" s="96"/>
    </row>
    <row r="96" ht="14.25">
      <c r="A96" s="100"/>
      <c r="B96" s="101" t="s">
        <v>160</v>
      </c>
      <c r="C96" s="102">
        <v>30</v>
      </c>
      <c r="D96" s="101"/>
      <c r="E96" s="96"/>
      <c r="F96" s="96"/>
      <c r="G96" s="96"/>
      <c r="H96" s="96"/>
      <c r="I96" s="96"/>
      <c r="J96" s="96"/>
    </row>
    <row r="97" ht="14.25">
      <c r="A97" s="100"/>
      <c r="B97" s="101" t="s">
        <v>161</v>
      </c>
      <c r="C97" s="102">
        <v>30</v>
      </c>
      <c r="D97" s="101"/>
      <c r="E97" s="96"/>
      <c r="F97" s="96"/>
      <c r="G97" s="96"/>
      <c r="H97" s="96"/>
      <c r="I97" s="96"/>
      <c r="J97" s="96"/>
    </row>
    <row r="98" ht="14.25">
      <c r="A98" s="100"/>
      <c r="B98" s="101" t="s">
        <v>162</v>
      </c>
      <c r="C98" s="102">
        <v>20</v>
      </c>
      <c r="D98" s="101"/>
      <c r="E98" s="96"/>
      <c r="F98" s="96"/>
      <c r="G98" s="96"/>
      <c r="H98" s="96"/>
      <c r="I98" s="96"/>
      <c r="J98" s="96"/>
    </row>
    <row r="99" ht="14.25">
      <c r="A99" s="100"/>
      <c r="B99" s="101" t="s">
        <v>163</v>
      </c>
      <c r="C99" s="102">
        <v>20</v>
      </c>
      <c r="D99" s="101"/>
      <c r="E99" s="96"/>
      <c r="F99" s="96"/>
      <c r="G99" s="96"/>
      <c r="H99" s="96"/>
      <c r="I99" s="96"/>
      <c r="J99" s="96"/>
    </row>
    <row r="100" ht="14.25">
      <c r="A100" s="100"/>
      <c r="B100" s="101" t="s">
        <v>160</v>
      </c>
      <c r="C100" s="102">
        <v>50</v>
      </c>
      <c r="D100" s="101"/>
      <c r="E100" s="96"/>
      <c r="F100" s="96"/>
      <c r="G100" s="96"/>
      <c r="H100" s="96"/>
      <c r="I100" s="96"/>
      <c r="J100" s="96"/>
    </row>
    <row r="101" ht="14.25">
      <c r="A101" s="100"/>
      <c r="B101" s="101" t="s">
        <v>161</v>
      </c>
      <c r="C101" s="102">
        <v>20</v>
      </c>
      <c r="D101" s="101"/>
      <c r="E101" s="96"/>
      <c r="F101" s="96"/>
      <c r="G101" s="96"/>
      <c r="H101" s="96"/>
      <c r="I101" s="96"/>
      <c r="J101" s="96"/>
    </row>
    <row r="102" ht="14.25">
      <c r="A102" s="100"/>
      <c r="B102" s="101" t="s">
        <v>162</v>
      </c>
      <c r="C102" s="102">
        <v>30</v>
      </c>
      <c r="D102" s="101"/>
      <c r="E102" s="96"/>
      <c r="F102" s="96"/>
      <c r="G102" s="96"/>
      <c r="H102" s="96"/>
      <c r="I102" s="96"/>
      <c r="J102" s="96"/>
    </row>
    <row r="103" ht="14.25">
      <c r="A103" s="100"/>
      <c r="B103" s="101" t="s">
        <v>163</v>
      </c>
      <c r="C103" s="102">
        <v>40</v>
      </c>
      <c r="D103" s="101"/>
      <c r="E103" s="96"/>
      <c r="F103" s="96"/>
      <c r="G103" s="96"/>
      <c r="H103" s="96"/>
      <c r="I103" s="96"/>
      <c r="J103" s="96"/>
    </row>
    <row r="104" ht="14.25">
      <c r="A104" s="100"/>
      <c r="B104" s="101" t="s">
        <v>160</v>
      </c>
      <c r="C104" s="102">
        <v>30</v>
      </c>
      <c r="D104" s="101"/>
      <c r="E104" s="96"/>
      <c r="F104" s="96"/>
      <c r="G104" s="96"/>
      <c r="H104" s="96"/>
      <c r="I104" s="96"/>
      <c r="J104" s="96"/>
    </row>
    <row r="105" ht="14.25">
      <c r="A105" s="100"/>
      <c r="B105" s="101" t="s">
        <v>161</v>
      </c>
      <c r="C105" s="102">
        <v>30</v>
      </c>
      <c r="D105" s="101"/>
      <c r="E105" s="96"/>
      <c r="F105" s="96"/>
      <c r="G105" s="96"/>
      <c r="H105" s="96"/>
      <c r="I105" s="96"/>
      <c r="J105" s="96"/>
    </row>
    <row r="106" ht="14.25">
      <c r="A106" s="100"/>
      <c r="B106" s="101" t="s">
        <v>160</v>
      </c>
      <c r="C106" s="102">
        <v>20</v>
      </c>
      <c r="D106" s="101"/>
      <c r="E106" s="96"/>
      <c r="F106" s="96"/>
      <c r="G106" s="96"/>
      <c r="H106" s="96"/>
      <c r="I106" s="96"/>
      <c r="J106" s="96"/>
    </row>
    <row r="107" ht="14.25">
      <c r="A107" s="100"/>
      <c r="B107" s="101" t="s">
        <v>161</v>
      </c>
      <c r="C107" s="102">
        <v>50</v>
      </c>
      <c r="D107" s="101"/>
      <c r="E107" s="96"/>
      <c r="F107" s="96"/>
      <c r="G107" s="96"/>
      <c r="H107" s="96"/>
      <c r="I107" s="96"/>
      <c r="J107" s="96"/>
    </row>
    <row r="108" ht="14.25">
      <c r="A108" s="100"/>
      <c r="B108" s="101" t="s">
        <v>162</v>
      </c>
      <c r="C108" s="102">
        <v>20</v>
      </c>
      <c r="D108" s="101"/>
      <c r="E108" s="96"/>
      <c r="F108" s="96"/>
      <c r="G108" s="96"/>
      <c r="H108" s="96"/>
      <c r="I108" s="96"/>
      <c r="J108" s="96"/>
    </row>
    <row r="109" ht="14.25">
      <c r="A109" s="100"/>
      <c r="B109" s="101" t="s">
        <v>162</v>
      </c>
      <c r="C109" s="102">
        <v>20</v>
      </c>
      <c r="D109" s="101"/>
      <c r="E109" s="96"/>
      <c r="F109" s="96"/>
      <c r="G109" s="96"/>
      <c r="H109" s="96"/>
      <c r="I109" s="96"/>
      <c r="J109" s="96"/>
    </row>
    <row r="110" ht="14.25">
      <c r="A110" s="100"/>
      <c r="B110" s="101" t="s">
        <v>163</v>
      </c>
      <c r="C110" s="102">
        <v>30</v>
      </c>
      <c r="D110" s="101"/>
      <c r="E110" s="96"/>
      <c r="F110" s="96"/>
      <c r="G110" s="96"/>
      <c r="H110" s="96"/>
      <c r="I110" s="96"/>
      <c r="J110" s="96"/>
    </row>
    <row r="111" ht="14.25">
      <c r="A111" s="100"/>
      <c r="B111" s="101" t="s">
        <v>160</v>
      </c>
      <c r="C111" s="102">
        <v>40</v>
      </c>
      <c r="D111" s="101"/>
      <c r="E111" s="96"/>
      <c r="F111" s="96"/>
      <c r="G111" s="96"/>
      <c r="H111" s="96"/>
      <c r="I111" s="96"/>
      <c r="J111" s="96"/>
    </row>
    <row r="112" ht="14.25">
      <c r="A112" s="100"/>
      <c r="B112" s="101" t="s">
        <v>161</v>
      </c>
      <c r="C112" s="102">
        <v>20</v>
      </c>
      <c r="D112" s="101"/>
      <c r="E112" s="96"/>
      <c r="F112" s="96"/>
      <c r="G112" s="96"/>
      <c r="H112" s="96"/>
      <c r="I112" s="96"/>
      <c r="J112" s="96"/>
    </row>
    <row r="113" ht="14.25">
      <c r="A113" s="100"/>
      <c r="B113" s="101" t="s">
        <v>162</v>
      </c>
      <c r="C113" s="102">
        <v>30</v>
      </c>
      <c r="D113" s="101"/>
      <c r="E113" s="96"/>
      <c r="F113" s="96"/>
      <c r="G113" s="96"/>
      <c r="H113" s="96"/>
      <c r="I113" s="96"/>
      <c r="J113" s="96"/>
    </row>
    <row r="114" ht="14.25">
      <c r="A114" s="100"/>
      <c r="B114" s="101" t="s">
        <v>163</v>
      </c>
      <c r="C114" s="102">
        <v>20</v>
      </c>
      <c r="D114" s="101"/>
      <c r="E114" s="96"/>
      <c r="F114" s="96"/>
      <c r="G114" s="96"/>
      <c r="H114" s="96"/>
      <c r="I114" s="96"/>
      <c r="J114" s="96"/>
    </row>
    <row r="115" ht="14.25">
      <c r="A115" s="100"/>
      <c r="B115" s="101" t="s">
        <v>160</v>
      </c>
      <c r="C115" s="102">
        <v>50</v>
      </c>
      <c r="D115" s="101"/>
      <c r="E115" s="96"/>
      <c r="F115" s="96"/>
      <c r="G115" s="96"/>
      <c r="H115" s="96"/>
      <c r="I115" s="96"/>
      <c r="J115" s="96"/>
    </row>
    <row r="116" ht="14.25">
      <c r="A116" s="100"/>
      <c r="B116" s="101" t="s">
        <v>161</v>
      </c>
      <c r="C116" s="102">
        <v>20</v>
      </c>
      <c r="D116" s="101"/>
      <c r="E116" s="96"/>
      <c r="F116" s="96"/>
      <c r="G116" s="96"/>
      <c r="H116" s="96"/>
      <c r="I116" s="96"/>
      <c r="J116" s="96"/>
    </row>
    <row r="117" ht="14.25">
      <c r="A117" s="100"/>
      <c r="B117" s="101" t="s">
        <v>162</v>
      </c>
      <c r="C117" s="102">
        <v>30</v>
      </c>
      <c r="D117" s="101"/>
      <c r="E117" s="96"/>
      <c r="F117" s="96"/>
      <c r="G117" s="96"/>
      <c r="H117" s="96"/>
      <c r="I117" s="96"/>
      <c r="J117" s="96"/>
    </row>
    <row r="118" ht="14.25">
      <c r="A118" s="100"/>
      <c r="B118" s="101" t="s">
        <v>163</v>
      </c>
      <c r="C118" s="102">
        <v>40</v>
      </c>
      <c r="D118" s="101"/>
      <c r="E118" s="96"/>
      <c r="F118" s="96"/>
      <c r="G118" s="96"/>
      <c r="H118" s="96"/>
      <c r="I118" s="96"/>
      <c r="J118" s="96"/>
    </row>
    <row r="119" ht="14.25">
      <c r="A119" s="100"/>
      <c r="B119" s="101" t="s">
        <v>160</v>
      </c>
      <c r="C119" s="102">
        <v>30</v>
      </c>
      <c r="D119" s="101"/>
      <c r="E119" s="96"/>
      <c r="F119" s="96"/>
      <c r="G119" s="96"/>
      <c r="H119" s="96"/>
      <c r="I119" s="96"/>
      <c r="J119" s="96"/>
    </row>
    <row r="120" ht="14.25">
      <c r="A120" s="100"/>
      <c r="B120" s="101" t="s">
        <v>161</v>
      </c>
      <c r="C120" s="102">
        <v>30</v>
      </c>
      <c r="D120" s="101"/>
      <c r="E120" s="96"/>
      <c r="F120" s="96"/>
      <c r="G120" s="96"/>
      <c r="H120" s="96"/>
      <c r="I120" s="96"/>
      <c r="J120" s="96"/>
    </row>
    <row r="121" ht="14.25">
      <c r="A121" s="100"/>
      <c r="B121" s="101" t="s">
        <v>162</v>
      </c>
      <c r="C121" s="102">
        <v>20</v>
      </c>
      <c r="D121" s="101"/>
      <c r="E121" s="96"/>
      <c r="F121" s="96"/>
      <c r="G121" s="96"/>
      <c r="H121" s="96"/>
      <c r="I121" s="96"/>
      <c r="J121" s="96"/>
    </row>
    <row r="122" ht="14.25">
      <c r="A122" s="100"/>
      <c r="B122" s="101" t="s">
        <v>163</v>
      </c>
      <c r="C122" s="102">
        <v>20</v>
      </c>
      <c r="D122" s="101"/>
      <c r="E122" s="96"/>
      <c r="F122" s="96"/>
      <c r="G122" s="96"/>
      <c r="H122" s="96"/>
      <c r="I122" s="96"/>
      <c r="J122" s="96"/>
    </row>
    <row r="123" ht="14.25">
      <c r="A123" s="100"/>
      <c r="B123" s="101" t="s">
        <v>160</v>
      </c>
      <c r="C123" s="102">
        <v>50</v>
      </c>
      <c r="D123" s="101"/>
      <c r="E123" s="96"/>
      <c r="F123" s="96"/>
      <c r="G123" s="96"/>
      <c r="H123" s="96"/>
      <c r="I123" s="96"/>
      <c r="J123" s="96"/>
    </row>
    <row r="124" ht="14.25">
      <c r="A124" s="100"/>
      <c r="B124" s="101" t="s">
        <v>161</v>
      </c>
      <c r="C124" s="102">
        <v>20</v>
      </c>
      <c r="D124" s="101"/>
      <c r="E124" s="96"/>
      <c r="F124" s="96"/>
      <c r="G124" s="96"/>
      <c r="H124" s="96"/>
      <c r="I124" s="96"/>
      <c r="J124" s="96"/>
    </row>
    <row r="125" ht="14.25">
      <c r="A125" s="100"/>
      <c r="B125" s="101" t="s">
        <v>162</v>
      </c>
      <c r="C125" s="102">
        <v>30</v>
      </c>
      <c r="D125" s="101"/>
      <c r="E125" s="96"/>
      <c r="F125" s="96"/>
      <c r="G125" s="96"/>
      <c r="H125" s="96"/>
      <c r="I125" s="96"/>
      <c r="J125" s="96"/>
    </row>
    <row r="126" ht="14.25">
      <c r="A126" s="100"/>
      <c r="B126" s="101" t="s">
        <v>163</v>
      </c>
      <c r="C126" s="102">
        <v>40</v>
      </c>
      <c r="D126" s="101"/>
      <c r="E126" s="96"/>
      <c r="F126" s="96"/>
      <c r="G126" s="96"/>
      <c r="H126" s="96"/>
      <c r="I126" s="96"/>
      <c r="J126" s="96"/>
    </row>
    <row r="127" ht="14.25">
      <c r="A127" s="100"/>
      <c r="B127" s="101" t="s">
        <v>160</v>
      </c>
      <c r="C127" s="102">
        <v>30</v>
      </c>
      <c r="D127" s="101"/>
      <c r="E127" s="96"/>
      <c r="F127" s="96"/>
      <c r="G127" s="96"/>
      <c r="H127" s="96"/>
      <c r="I127" s="96"/>
      <c r="J127" s="96"/>
    </row>
    <row r="128" ht="14.25">
      <c r="A128" s="100"/>
      <c r="B128" s="101" t="s">
        <v>161</v>
      </c>
      <c r="C128" s="102">
        <v>30</v>
      </c>
      <c r="D128" s="101"/>
      <c r="E128" s="96"/>
      <c r="F128" s="96"/>
      <c r="G128" s="96"/>
      <c r="H128" s="96"/>
      <c r="I128" s="96"/>
      <c r="J128" s="96"/>
    </row>
    <row r="129" ht="14.25">
      <c r="A129" s="100"/>
      <c r="B129" s="101" t="s">
        <v>162</v>
      </c>
      <c r="C129" s="102">
        <v>20</v>
      </c>
      <c r="D129" s="101"/>
      <c r="E129" s="96"/>
      <c r="F129" s="96"/>
      <c r="G129" s="96"/>
      <c r="H129" s="96"/>
      <c r="I129" s="96"/>
      <c r="J129" s="96"/>
    </row>
    <row r="130" ht="14.25">
      <c r="A130" s="100"/>
      <c r="B130" s="101" t="s">
        <v>163</v>
      </c>
      <c r="C130" s="102">
        <v>20</v>
      </c>
      <c r="D130" s="101"/>
      <c r="E130" s="96"/>
      <c r="F130" s="96"/>
      <c r="G130" s="96"/>
      <c r="H130" s="96"/>
      <c r="I130" s="96"/>
      <c r="J130" s="96"/>
    </row>
    <row r="131" ht="14.25">
      <c r="A131" s="100"/>
      <c r="B131" s="101" t="s">
        <v>160</v>
      </c>
      <c r="C131" s="102">
        <v>50</v>
      </c>
      <c r="D131" s="101"/>
      <c r="E131" s="96"/>
      <c r="F131" s="96"/>
      <c r="G131" s="96"/>
      <c r="H131" s="96"/>
      <c r="I131" s="96"/>
      <c r="J131" s="96"/>
    </row>
    <row r="132" ht="14.25">
      <c r="A132" s="100"/>
      <c r="B132" s="101" t="s">
        <v>161</v>
      </c>
      <c r="C132" s="102">
        <v>20</v>
      </c>
      <c r="D132" s="101"/>
      <c r="E132" s="96"/>
      <c r="F132" s="96"/>
      <c r="G132" s="96"/>
      <c r="H132" s="96"/>
      <c r="I132" s="96"/>
      <c r="J132" s="96"/>
    </row>
    <row r="133" ht="14.25">
      <c r="A133" s="100"/>
      <c r="B133" s="101" t="s">
        <v>162</v>
      </c>
      <c r="C133" s="102">
        <v>30</v>
      </c>
      <c r="D133" s="101"/>
      <c r="E133" s="96"/>
      <c r="F133" s="96"/>
      <c r="G133" s="96"/>
      <c r="H133" s="96"/>
      <c r="I133" s="96"/>
      <c r="J133" s="96"/>
    </row>
    <row r="134" ht="14.25">
      <c r="A134" s="100"/>
      <c r="B134" s="101" t="s">
        <v>163</v>
      </c>
      <c r="C134" s="102">
        <v>40</v>
      </c>
      <c r="D134" s="101"/>
      <c r="E134" s="96"/>
      <c r="F134" s="96"/>
      <c r="G134" s="96"/>
      <c r="H134" s="96"/>
      <c r="I134" s="96"/>
      <c r="J134" s="96"/>
    </row>
    <row r="135" ht="14.25">
      <c r="A135" s="100"/>
      <c r="B135" s="101" t="s">
        <v>160</v>
      </c>
      <c r="C135" s="102">
        <v>30</v>
      </c>
      <c r="D135" s="101"/>
      <c r="E135" s="96"/>
      <c r="F135" s="96"/>
      <c r="G135" s="96"/>
      <c r="H135" s="96"/>
      <c r="I135" s="96"/>
      <c r="J135" s="96"/>
    </row>
    <row r="136" ht="14.25">
      <c r="A136" s="100"/>
      <c r="B136" s="101" t="s">
        <v>161</v>
      </c>
      <c r="C136" s="102">
        <v>30</v>
      </c>
      <c r="D136" s="101"/>
      <c r="E136" s="96"/>
      <c r="F136" s="96"/>
      <c r="G136" s="96"/>
      <c r="H136" s="96"/>
      <c r="I136" s="96"/>
      <c r="J136" s="96"/>
    </row>
    <row r="137" ht="14.25">
      <c r="A137" s="100"/>
      <c r="B137" s="101" t="s">
        <v>160</v>
      </c>
      <c r="C137" s="102">
        <v>20</v>
      </c>
      <c r="D137" s="101"/>
      <c r="E137" s="96"/>
      <c r="F137" s="96"/>
      <c r="G137" s="96"/>
      <c r="H137" s="96"/>
      <c r="I137" s="96"/>
      <c r="J137" s="96"/>
    </row>
    <row r="138" ht="14.25">
      <c r="A138" s="100"/>
      <c r="B138" s="101" t="s">
        <v>161</v>
      </c>
      <c r="C138" s="102">
        <v>50</v>
      </c>
      <c r="D138" s="101"/>
      <c r="E138" s="96"/>
      <c r="F138" s="96"/>
      <c r="G138" s="96"/>
      <c r="H138" s="96"/>
      <c r="I138" s="96"/>
      <c r="J138" s="96"/>
    </row>
    <row r="139" ht="14.25">
      <c r="A139" s="100"/>
      <c r="B139" s="101" t="s">
        <v>162</v>
      </c>
      <c r="C139" s="102">
        <v>20</v>
      </c>
      <c r="D139" s="101"/>
      <c r="E139" s="96"/>
      <c r="F139" s="96"/>
      <c r="G139" s="96"/>
      <c r="H139" s="96"/>
      <c r="I139" s="96"/>
      <c r="J139" s="96"/>
    </row>
    <row r="140" ht="14.25">
      <c r="A140" s="100"/>
      <c r="B140" s="101" t="s">
        <v>162</v>
      </c>
      <c r="C140" s="102">
        <v>20</v>
      </c>
      <c r="D140" s="101"/>
      <c r="E140" s="96"/>
      <c r="F140" s="96"/>
      <c r="G140" s="96"/>
      <c r="H140" s="96"/>
      <c r="I140" s="96"/>
      <c r="J140" s="96"/>
    </row>
    <row r="141" ht="14.25">
      <c r="A141" s="100"/>
      <c r="B141" s="101" t="s">
        <v>163</v>
      </c>
      <c r="C141" s="102">
        <v>30</v>
      </c>
      <c r="D141" s="101"/>
      <c r="E141" s="96"/>
      <c r="F141" s="96"/>
      <c r="G141" s="96"/>
      <c r="H141" s="96"/>
      <c r="I141" s="96"/>
      <c r="J141" s="96"/>
    </row>
    <row r="142" ht="14.25">
      <c r="A142" s="100"/>
      <c r="B142" s="101" t="s">
        <v>160</v>
      </c>
      <c r="C142" s="102">
        <v>40</v>
      </c>
      <c r="D142" s="101"/>
      <c r="E142" s="96"/>
      <c r="F142" s="96"/>
      <c r="G142" s="96"/>
      <c r="H142" s="96"/>
      <c r="I142" s="96"/>
      <c r="J142" s="96"/>
    </row>
    <row r="143" ht="14.25">
      <c r="A143" s="100"/>
      <c r="B143" s="101" t="s">
        <v>161</v>
      </c>
      <c r="C143" s="102">
        <v>20</v>
      </c>
      <c r="D143" s="101"/>
      <c r="E143" s="96"/>
      <c r="F143" s="96"/>
      <c r="G143" s="96"/>
      <c r="H143" s="96"/>
      <c r="I143" s="96"/>
      <c r="J143" s="96"/>
    </row>
    <row r="144" ht="14.25">
      <c r="A144" s="100"/>
      <c r="B144" s="101" t="s">
        <v>162</v>
      </c>
      <c r="C144" s="102">
        <v>30</v>
      </c>
      <c r="D144" s="101"/>
      <c r="E144" s="96"/>
      <c r="F144" s="96"/>
      <c r="G144" s="96"/>
      <c r="H144" s="96"/>
      <c r="I144" s="96"/>
      <c r="J144" s="96"/>
    </row>
    <row r="145" ht="14.25">
      <c r="A145" s="100"/>
      <c r="B145" s="101" t="s">
        <v>163</v>
      </c>
      <c r="C145" s="102">
        <v>20</v>
      </c>
      <c r="D145" s="101"/>
      <c r="E145" s="96"/>
      <c r="F145" s="96"/>
      <c r="G145" s="96"/>
      <c r="H145" s="96"/>
      <c r="I145" s="96"/>
      <c r="J145" s="96"/>
    </row>
    <row r="146" ht="14.25">
      <c r="A146" s="100"/>
      <c r="B146" s="101" t="s">
        <v>160</v>
      </c>
      <c r="C146" s="102">
        <v>50</v>
      </c>
      <c r="D146" s="101"/>
      <c r="E146" s="96"/>
      <c r="F146" s="96"/>
      <c r="G146" s="96"/>
      <c r="H146" s="96"/>
      <c r="I146" s="96"/>
      <c r="J146" s="96"/>
    </row>
    <row r="147" ht="14.25">
      <c r="A147" s="100"/>
      <c r="B147" s="101" t="s">
        <v>161</v>
      </c>
      <c r="C147" s="102">
        <v>20</v>
      </c>
      <c r="D147" s="101"/>
      <c r="E147" s="96"/>
      <c r="F147" s="96"/>
      <c r="G147" s="96"/>
      <c r="H147" s="96"/>
      <c r="I147" s="96"/>
      <c r="J147" s="96"/>
    </row>
    <row r="148" ht="14.25">
      <c r="A148" s="100"/>
      <c r="B148" s="101" t="s">
        <v>162</v>
      </c>
      <c r="C148" s="102">
        <v>30</v>
      </c>
      <c r="D148" s="101"/>
      <c r="E148" s="96"/>
      <c r="F148" s="96"/>
      <c r="G148" s="96"/>
      <c r="H148" s="96"/>
      <c r="I148" s="96"/>
      <c r="J148" s="96"/>
    </row>
    <row r="149" ht="14.25">
      <c r="A149" s="100"/>
      <c r="B149" s="101" t="s">
        <v>163</v>
      </c>
      <c r="C149" s="102">
        <v>40</v>
      </c>
      <c r="D149" s="101"/>
      <c r="E149" s="96"/>
      <c r="F149" s="96"/>
      <c r="G149" s="96"/>
      <c r="H149" s="96"/>
      <c r="I149" s="96"/>
      <c r="J149" s="96"/>
    </row>
    <row r="150" ht="14.25">
      <c r="A150" s="100"/>
      <c r="B150" s="101" t="s">
        <v>160</v>
      </c>
      <c r="C150" s="102">
        <v>30</v>
      </c>
      <c r="D150" s="101"/>
      <c r="E150" s="96"/>
      <c r="F150" s="96"/>
      <c r="G150" s="96"/>
      <c r="H150" s="96"/>
      <c r="I150" s="96"/>
      <c r="J150" s="96"/>
    </row>
    <row r="151" ht="14.25">
      <c r="A151" s="100"/>
      <c r="B151" s="101" t="s">
        <v>161</v>
      </c>
      <c r="C151" s="102">
        <v>30</v>
      </c>
      <c r="D151" s="101"/>
      <c r="E151" s="96"/>
      <c r="F151" s="96"/>
      <c r="G151" s="96"/>
      <c r="H151" s="96"/>
      <c r="I151" s="96"/>
      <c r="J151" s="96"/>
    </row>
    <row r="152" ht="14.25">
      <c r="A152" s="100"/>
      <c r="B152" s="101" t="s">
        <v>162</v>
      </c>
      <c r="C152" s="102">
        <v>20</v>
      </c>
      <c r="D152" s="101"/>
      <c r="E152" s="96"/>
      <c r="F152" s="96"/>
      <c r="G152" s="96"/>
      <c r="H152" s="96"/>
      <c r="I152" s="96"/>
      <c r="J152" s="96"/>
    </row>
    <row r="153" ht="14.25">
      <c r="A153" s="100"/>
      <c r="B153" s="101" t="s">
        <v>163</v>
      </c>
      <c r="C153" s="102">
        <v>20</v>
      </c>
      <c r="D153" s="101"/>
      <c r="E153" s="96"/>
      <c r="F153" s="96"/>
      <c r="G153" s="96"/>
      <c r="H153" s="96"/>
      <c r="I153" s="96"/>
      <c r="J153" s="96"/>
    </row>
    <row r="154" ht="14.25">
      <c r="A154" s="100"/>
      <c r="B154" s="101" t="s">
        <v>160</v>
      </c>
      <c r="C154" s="102">
        <v>50</v>
      </c>
      <c r="D154" s="101"/>
      <c r="E154" s="96"/>
      <c r="F154" s="96"/>
      <c r="G154" s="96"/>
      <c r="H154" s="96"/>
      <c r="I154" s="96"/>
      <c r="J154" s="96"/>
    </row>
    <row r="155" ht="14.25">
      <c r="A155" s="100"/>
      <c r="B155" s="101" t="s">
        <v>161</v>
      </c>
      <c r="C155" s="102">
        <v>20</v>
      </c>
      <c r="D155" s="101"/>
      <c r="E155" s="96"/>
      <c r="F155" s="96"/>
      <c r="G155" s="96"/>
      <c r="H155" s="96"/>
      <c r="I155" s="96"/>
      <c r="J155" s="96"/>
    </row>
    <row r="156" ht="14.25">
      <c r="A156" s="100"/>
      <c r="B156" s="101" t="s">
        <v>162</v>
      </c>
      <c r="C156" s="102">
        <v>30</v>
      </c>
      <c r="D156" s="101"/>
      <c r="E156" s="96"/>
      <c r="F156" s="96"/>
      <c r="G156" s="96"/>
      <c r="H156" s="96"/>
      <c r="I156" s="96"/>
      <c r="J156" s="96"/>
    </row>
    <row r="157" ht="14.25">
      <c r="A157" s="100"/>
      <c r="B157" s="101" t="s">
        <v>163</v>
      </c>
      <c r="C157" s="102">
        <v>40</v>
      </c>
      <c r="D157" s="101"/>
      <c r="E157" s="96"/>
      <c r="F157" s="96"/>
      <c r="G157" s="96"/>
      <c r="H157" s="96"/>
      <c r="I157" s="96"/>
      <c r="J157" s="96"/>
    </row>
    <row r="158" ht="14.25">
      <c r="A158" s="100"/>
      <c r="B158" s="101" t="s">
        <v>160</v>
      </c>
      <c r="C158" s="102">
        <v>30</v>
      </c>
      <c r="D158" s="101"/>
      <c r="E158" s="96"/>
      <c r="F158" s="96"/>
      <c r="G158" s="96"/>
      <c r="H158" s="96"/>
      <c r="I158" s="96"/>
      <c r="J158" s="96"/>
    </row>
    <row r="159" ht="14.25">
      <c r="A159" s="100"/>
      <c r="B159" s="101" t="s">
        <v>161</v>
      </c>
      <c r="C159" s="102">
        <v>30</v>
      </c>
      <c r="D159" s="101"/>
      <c r="E159" s="96"/>
      <c r="F159" s="96"/>
      <c r="G159" s="96"/>
      <c r="H159" s="96"/>
      <c r="I159" s="96"/>
      <c r="J159" s="96"/>
    </row>
    <row r="160" ht="14.25">
      <c r="A160" s="100"/>
      <c r="B160" s="101" t="s">
        <v>162</v>
      </c>
      <c r="C160" s="102">
        <v>20</v>
      </c>
      <c r="D160" s="101"/>
      <c r="E160" s="96"/>
      <c r="F160" s="96"/>
      <c r="G160" s="96"/>
      <c r="H160" s="96"/>
      <c r="I160" s="96"/>
      <c r="J160" s="96"/>
    </row>
    <row r="161" ht="14.25">
      <c r="A161" s="100"/>
      <c r="B161" s="101" t="s">
        <v>163</v>
      </c>
      <c r="C161" s="102">
        <v>20</v>
      </c>
      <c r="D161" s="101"/>
      <c r="E161" s="96"/>
      <c r="F161" s="96"/>
      <c r="G161" s="96"/>
      <c r="H161" s="96"/>
      <c r="I161" s="96"/>
      <c r="J161" s="96"/>
    </row>
    <row r="162" ht="14.25">
      <c r="A162" s="100"/>
      <c r="B162" s="101" t="s">
        <v>160</v>
      </c>
      <c r="C162" s="102">
        <v>50</v>
      </c>
      <c r="D162" s="101"/>
      <c r="E162" s="96"/>
      <c r="F162" s="96"/>
      <c r="G162" s="96"/>
      <c r="H162" s="96"/>
      <c r="I162" s="96"/>
      <c r="J162" s="96"/>
    </row>
    <row r="163" ht="14.25">
      <c r="A163" s="100"/>
      <c r="B163" s="101" t="s">
        <v>161</v>
      </c>
      <c r="C163" s="102">
        <v>20</v>
      </c>
      <c r="D163" s="101"/>
      <c r="E163" s="96"/>
      <c r="F163" s="96"/>
      <c r="G163" s="96"/>
      <c r="H163" s="96"/>
      <c r="I163" s="96"/>
      <c r="J163" s="96"/>
    </row>
    <row r="164" ht="14.25">
      <c r="A164" s="100"/>
      <c r="B164" s="101" t="s">
        <v>162</v>
      </c>
      <c r="C164" s="102">
        <v>30</v>
      </c>
      <c r="D164" s="101"/>
      <c r="E164" s="96"/>
      <c r="F164" s="96"/>
      <c r="G164" s="96"/>
      <c r="H164" s="96"/>
      <c r="I164" s="96"/>
      <c r="J164" s="96"/>
    </row>
    <row r="165" ht="14.25">
      <c r="A165" s="100"/>
      <c r="B165" s="101" t="s">
        <v>163</v>
      </c>
      <c r="C165" s="102">
        <v>40</v>
      </c>
      <c r="D165" s="101"/>
      <c r="E165" s="96"/>
      <c r="F165" s="96"/>
      <c r="G165" s="96"/>
      <c r="H165" s="96"/>
      <c r="I165" s="96"/>
      <c r="J165" s="96"/>
    </row>
    <row r="166" ht="14.25">
      <c r="A166" s="100"/>
      <c r="B166" s="101" t="s">
        <v>160</v>
      </c>
      <c r="C166" s="102">
        <v>30</v>
      </c>
      <c r="D166" s="101"/>
      <c r="E166" s="96"/>
      <c r="F166" s="96"/>
      <c r="G166" s="96"/>
      <c r="H166" s="96"/>
      <c r="I166" s="96"/>
      <c r="J166" s="96"/>
    </row>
    <row r="167" ht="14.25">
      <c r="A167" s="100"/>
      <c r="B167" s="101" t="s">
        <v>161</v>
      </c>
      <c r="C167" s="102">
        <v>30</v>
      </c>
      <c r="D167" s="101"/>
      <c r="E167" s="96"/>
      <c r="F167" s="96"/>
      <c r="G167" s="96"/>
      <c r="H167" s="96"/>
      <c r="I167" s="96"/>
      <c r="J167" s="96"/>
    </row>
    <row r="168" ht="14.25">
      <c r="A168" s="100"/>
      <c r="B168" s="101" t="s">
        <v>160</v>
      </c>
      <c r="C168" s="102">
        <v>20</v>
      </c>
      <c r="D168" s="101"/>
      <c r="E168" s="96"/>
      <c r="F168" s="96"/>
      <c r="G168" s="96"/>
      <c r="H168" s="96"/>
      <c r="I168" s="96"/>
      <c r="J168" s="96"/>
    </row>
    <row r="169" ht="14.25">
      <c r="A169" s="100"/>
      <c r="B169" s="101" t="s">
        <v>161</v>
      </c>
      <c r="C169" s="102">
        <v>50</v>
      </c>
      <c r="D169" s="101"/>
      <c r="E169" s="96"/>
      <c r="F169" s="96"/>
      <c r="G169" s="96"/>
      <c r="H169" s="96"/>
      <c r="I169" s="96"/>
      <c r="J169" s="96"/>
    </row>
    <row r="170" ht="14.25">
      <c r="A170" s="100"/>
      <c r="B170" s="101" t="s">
        <v>162</v>
      </c>
      <c r="C170" s="102">
        <v>20</v>
      </c>
      <c r="D170" s="101"/>
      <c r="E170" s="96"/>
      <c r="F170" s="96"/>
      <c r="G170" s="96"/>
      <c r="H170" s="96"/>
      <c r="I170" s="96"/>
      <c r="J170" s="96"/>
    </row>
    <row r="171" ht="14.25">
      <c r="A171" s="100"/>
      <c r="B171" s="101" t="s">
        <v>162</v>
      </c>
      <c r="C171" s="102">
        <v>20</v>
      </c>
      <c r="D171" s="101"/>
      <c r="E171" s="96"/>
      <c r="F171" s="96"/>
      <c r="G171" s="96"/>
      <c r="H171" s="96"/>
      <c r="I171" s="96"/>
      <c r="J171" s="96"/>
    </row>
    <row r="172" ht="14.25">
      <c r="A172" s="100"/>
      <c r="B172" s="101" t="s">
        <v>163</v>
      </c>
      <c r="C172" s="102">
        <v>30</v>
      </c>
      <c r="D172" s="101"/>
      <c r="E172" s="96"/>
      <c r="F172" s="96"/>
      <c r="G172" s="96"/>
      <c r="H172" s="96"/>
      <c r="I172" s="96"/>
      <c r="J172" s="96"/>
    </row>
    <row r="173" ht="14.25">
      <c r="A173" s="100"/>
      <c r="B173" s="101" t="s">
        <v>160</v>
      </c>
      <c r="C173" s="102">
        <v>40</v>
      </c>
      <c r="D173" s="101"/>
      <c r="E173" s="96"/>
      <c r="F173" s="96"/>
      <c r="G173" s="96"/>
      <c r="H173" s="96"/>
      <c r="I173" s="96"/>
      <c r="J173" s="96"/>
    </row>
    <row r="174" ht="14.25">
      <c r="A174" s="100"/>
      <c r="B174" s="101" t="s">
        <v>161</v>
      </c>
      <c r="C174" s="102">
        <v>20</v>
      </c>
      <c r="D174" s="101"/>
      <c r="E174" s="96"/>
      <c r="F174" s="96"/>
      <c r="G174" s="96"/>
      <c r="H174" s="96"/>
      <c r="I174" s="96"/>
      <c r="J174" s="96"/>
    </row>
    <row r="175" ht="14.25">
      <c r="A175" s="100"/>
      <c r="B175" s="101" t="s">
        <v>162</v>
      </c>
      <c r="C175" s="102">
        <v>30</v>
      </c>
      <c r="D175" s="101"/>
      <c r="E175" s="96"/>
      <c r="F175" s="96"/>
      <c r="G175" s="96"/>
      <c r="H175" s="96"/>
      <c r="I175" s="96"/>
      <c r="J175" s="96"/>
    </row>
    <row r="176" ht="14.25">
      <c r="A176" s="100"/>
      <c r="B176" s="101" t="s">
        <v>163</v>
      </c>
      <c r="C176" s="102">
        <v>20</v>
      </c>
      <c r="D176" s="101"/>
      <c r="E176" s="96"/>
      <c r="F176" s="96"/>
      <c r="G176" s="96"/>
      <c r="H176" s="96"/>
      <c r="I176" s="96"/>
      <c r="J176" s="96"/>
    </row>
    <row r="177" ht="14.25">
      <c r="A177" s="100"/>
      <c r="B177" s="101" t="s">
        <v>160</v>
      </c>
      <c r="C177" s="102">
        <v>50</v>
      </c>
      <c r="D177" s="101"/>
      <c r="E177" s="96"/>
      <c r="F177" s="96"/>
      <c r="G177" s="96"/>
      <c r="H177" s="96"/>
      <c r="I177" s="96"/>
      <c r="J177" s="96"/>
    </row>
    <row r="178" ht="14.25">
      <c r="A178" s="100"/>
      <c r="B178" s="101" t="s">
        <v>161</v>
      </c>
      <c r="C178" s="102">
        <v>20</v>
      </c>
      <c r="D178" s="101"/>
      <c r="E178" s="96"/>
      <c r="F178" s="96"/>
      <c r="G178" s="96"/>
      <c r="H178" s="96"/>
      <c r="I178" s="96"/>
      <c r="J178" s="96"/>
    </row>
    <row r="179" ht="14.25">
      <c r="A179" s="100"/>
      <c r="B179" s="101" t="s">
        <v>162</v>
      </c>
      <c r="C179" s="102">
        <v>30</v>
      </c>
      <c r="D179" s="101"/>
      <c r="E179" s="96"/>
      <c r="F179" s="96"/>
      <c r="G179" s="96"/>
      <c r="H179" s="96"/>
      <c r="I179" s="96"/>
      <c r="J179" s="96"/>
    </row>
    <row r="180" ht="14.25">
      <c r="A180" s="100"/>
      <c r="B180" s="101" t="s">
        <v>163</v>
      </c>
      <c r="C180" s="102">
        <v>40</v>
      </c>
      <c r="D180" s="101"/>
      <c r="E180" s="96"/>
      <c r="F180" s="96"/>
      <c r="G180" s="96"/>
      <c r="H180" s="96"/>
      <c r="I180" s="96"/>
      <c r="J180" s="96"/>
    </row>
    <row r="181" ht="14.25">
      <c r="A181" s="100"/>
      <c r="B181" s="101" t="s">
        <v>160</v>
      </c>
      <c r="C181" s="102">
        <v>30</v>
      </c>
      <c r="D181" s="101"/>
      <c r="E181" s="96"/>
      <c r="F181" s="96"/>
      <c r="G181" s="96"/>
      <c r="H181" s="96"/>
      <c r="I181" s="96"/>
      <c r="J181" s="96"/>
    </row>
    <row r="182" ht="14.25">
      <c r="A182" s="100"/>
      <c r="B182" s="101" t="s">
        <v>161</v>
      </c>
      <c r="C182" s="102">
        <v>30</v>
      </c>
      <c r="D182" s="101"/>
      <c r="E182" s="96"/>
      <c r="F182" s="96"/>
      <c r="G182" s="96"/>
      <c r="H182" s="96"/>
      <c r="I182" s="96"/>
      <c r="J182" s="96"/>
    </row>
    <row r="183" ht="14.25">
      <c r="A183" s="100"/>
      <c r="B183" s="101" t="s">
        <v>162</v>
      </c>
      <c r="C183" s="102">
        <v>20</v>
      </c>
      <c r="D183" s="101"/>
      <c r="E183" s="96"/>
      <c r="F183" s="96"/>
      <c r="G183" s="96"/>
      <c r="H183" s="96"/>
      <c r="I183" s="96"/>
      <c r="J183" s="96"/>
    </row>
    <row r="184" ht="14.25">
      <c r="A184" s="100"/>
      <c r="B184" s="101" t="s">
        <v>163</v>
      </c>
      <c r="C184" s="102">
        <v>20</v>
      </c>
      <c r="D184" s="101"/>
      <c r="E184" s="96"/>
      <c r="F184" s="96"/>
      <c r="G184" s="96"/>
      <c r="H184" s="96"/>
      <c r="I184" s="96"/>
      <c r="J184" s="96"/>
    </row>
    <row r="185" ht="14.25">
      <c r="A185" s="100"/>
      <c r="B185" s="101" t="s">
        <v>160</v>
      </c>
      <c r="C185" s="102">
        <v>50</v>
      </c>
      <c r="D185" s="101"/>
      <c r="E185" s="96"/>
      <c r="F185" s="96"/>
      <c r="G185" s="96"/>
      <c r="H185" s="96"/>
      <c r="I185" s="96"/>
      <c r="J185" s="96"/>
    </row>
    <row r="186" ht="14.25">
      <c r="A186" s="100"/>
      <c r="B186" s="101" t="s">
        <v>161</v>
      </c>
      <c r="C186" s="102">
        <v>20</v>
      </c>
      <c r="D186" s="101"/>
      <c r="E186" s="96"/>
      <c r="F186" s="96"/>
      <c r="G186" s="96"/>
      <c r="H186" s="96"/>
      <c r="I186" s="96"/>
      <c r="J186" s="96"/>
    </row>
    <row r="187" ht="14.25">
      <c r="A187" s="100"/>
      <c r="B187" s="101" t="s">
        <v>162</v>
      </c>
      <c r="C187" s="102">
        <v>30</v>
      </c>
      <c r="D187" s="101"/>
      <c r="E187" s="96"/>
      <c r="F187" s="96"/>
      <c r="G187" s="96"/>
      <c r="H187" s="96"/>
      <c r="I187" s="96"/>
      <c r="J187" s="96"/>
    </row>
    <row r="188" ht="14.25">
      <c r="A188" s="100"/>
      <c r="B188" s="101" t="s">
        <v>163</v>
      </c>
      <c r="C188" s="102">
        <v>40</v>
      </c>
      <c r="D188" s="101"/>
      <c r="E188" s="96"/>
      <c r="F188" s="96"/>
      <c r="G188" s="96"/>
      <c r="H188" s="96"/>
      <c r="I188" s="96"/>
      <c r="J188" s="96"/>
    </row>
    <row r="189" ht="14.25">
      <c r="A189" s="100"/>
      <c r="B189" s="101" t="s">
        <v>160</v>
      </c>
      <c r="C189" s="102">
        <v>30</v>
      </c>
      <c r="D189" s="101"/>
      <c r="E189" s="96"/>
      <c r="F189" s="96"/>
      <c r="G189" s="96"/>
      <c r="H189" s="96"/>
      <c r="I189" s="96"/>
      <c r="J189" s="96"/>
    </row>
    <row r="190" ht="14.25">
      <c r="A190" s="100"/>
      <c r="B190" s="101" t="s">
        <v>161</v>
      </c>
      <c r="C190" s="102">
        <v>30</v>
      </c>
      <c r="D190" s="101"/>
      <c r="E190" s="96"/>
      <c r="F190" s="96"/>
      <c r="G190" s="96"/>
      <c r="H190" s="96"/>
      <c r="I190" s="96"/>
      <c r="J190" s="96"/>
    </row>
    <row r="191" ht="14.25">
      <c r="A191" s="100"/>
      <c r="B191" s="101" t="s">
        <v>162</v>
      </c>
      <c r="C191" s="102">
        <v>20</v>
      </c>
      <c r="D191" s="101"/>
      <c r="E191" s="96"/>
      <c r="F191" s="96"/>
      <c r="G191" s="96"/>
      <c r="H191" s="96"/>
      <c r="I191" s="96"/>
      <c r="J191" s="96"/>
    </row>
    <row r="192" ht="14.25">
      <c r="A192" s="100"/>
      <c r="B192" s="101" t="s">
        <v>163</v>
      </c>
      <c r="C192" s="102">
        <v>20</v>
      </c>
      <c r="D192" s="101"/>
      <c r="E192" s="96"/>
      <c r="F192" s="96"/>
      <c r="G192" s="96"/>
      <c r="H192" s="96"/>
      <c r="I192" s="96"/>
      <c r="J192" s="96"/>
    </row>
    <row r="193" ht="14.25">
      <c r="A193" s="100"/>
      <c r="B193" s="101" t="s">
        <v>160</v>
      </c>
      <c r="C193" s="102">
        <v>50</v>
      </c>
      <c r="D193" s="101"/>
      <c r="E193" s="96"/>
      <c r="F193" s="96"/>
      <c r="G193" s="96"/>
      <c r="H193" s="96"/>
      <c r="I193" s="96"/>
      <c r="J193" s="96"/>
    </row>
    <row r="194" ht="14.25">
      <c r="A194" s="100"/>
      <c r="B194" s="101" t="s">
        <v>161</v>
      </c>
      <c r="C194" s="102">
        <v>20</v>
      </c>
      <c r="D194" s="101"/>
      <c r="E194" s="96"/>
      <c r="F194" s="96"/>
      <c r="G194" s="96"/>
      <c r="H194" s="96"/>
      <c r="I194" s="96"/>
      <c r="J194" s="96"/>
    </row>
    <row r="195" ht="14.25">
      <c r="A195" s="100"/>
      <c r="B195" s="101" t="s">
        <v>162</v>
      </c>
      <c r="C195" s="102">
        <v>30</v>
      </c>
      <c r="D195" s="101"/>
      <c r="E195" s="96"/>
      <c r="F195" s="96"/>
      <c r="G195" s="96"/>
      <c r="H195" s="96"/>
      <c r="I195" s="96"/>
      <c r="J195" s="96"/>
    </row>
    <row r="196" ht="14.25">
      <c r="A196" s="100"/>
      <c r="B196" s="101" t="s">
        <v>163</v>
      </c>
      <c r="C196" s="102">
        <v>40</v>
      </c>
      <c r="D196" s="101"/>
      <c r="E196" s="96"/>
      <c r="F196" s="96"/>
      <c r="G196" s="96"/>
      <c r="H196" s="96"/>
      <c r="I196" s="96"/>
      <c r="J196" s="96"/>
    </row>
    <row r="197" ht="14.25">
      <c r="A197" s="100"/>
      <c r="B197" s="101" t="s">
        <v>160</v>
      </c>
      <c r="C197" s="102">
        <v>30</v>
      </c>
      <c r="D197" s="101"/>
      <c r="E197" s="96"/>
      <c r="F197" s="96"/>
      <c r="G197" s="96"/>
      <c r="H197" s="96"/>
      <c r="I197" s="96"/>
      <c r="J197" s="96"/>
    </row>
    <row r="198" ht="14.25">
      <c r="A198" s="100"/>
      <c r="B198" s="101" t="s">
        <v>161</v>
      </c>
      <c r="C198" s="102">
        <v>30</v>
      </c>
      <c r="D198" s="101"/>
      <c r="E198" s="96"/>
      <c r="F198" s="96"/>
      <c r="G198" s="96"/>
      <c r="H198" s="96"/>
      <c r="I198" s="96"/>
      <c r="J198" s="96"/>
    </row>
    <row r="199" ht="14.25">
      <c r="A199" s="100"/>
      <c r="B199" s="101" t="s">
        <v>160</v>
      </c>
      <c r="C199" s="102">
        <v>20</v>
      </c>
      <c r="D199" s="101"/>
      <c r="E199" s="96"/>
      <c r="F199" s="96"/>
      <c r="G199" s="96"/>
      <c r="H199" s="96"/>
      <c r="I199" s="96"/>
      <c r="J199" s="96"/>
    </row>
    <row r="200" ht="14.25">
      <c r="A200" s="100"/>
      <c r="B200" s="101" t="s">
        <v>161</v>
      </c>
      <c r="C200" s="102">
        <v>50</v>
      </c>
      <c r="D200" s="101"/>
      <c r="E200" s="96"/>
      <c r="F200" s="96"/>
      <c r="G200" s="96"/>
      <c r="H200" s="96"/>
      <c r="I200" s="96"/>
      <c r="J200" s="96"/>
    </row>
    <row r="201" ht="14.25">
      <c r="A201" s="100"/>
      <c r="B201" s="101" t="s">
        <v>162</v>
      </c>
      <c r="C201" s="102">
        <v>20</v>
      </c>
      <c r="D201" s="101"/>
      <c r="E201" s="96"/>
      <c r="F201" s="96"/>
      <c r="G201" s="96"/>
      <c r="H201" s="96"/>
      <c r="I201" s="96"/>
      <c r="J201" s="96"/>
    </row>
    <row r="202" ht="14.25">
      <c r="A202" s="100"/>
      <c r="B202" s="101" t="s">
        <v>162</v>
      </c>
      <c r="C202" s="102">
        <v>20</v>
      </c>
      <c r="D202" s="101"/>
      <c r="E202" s="96"/>
      <c r="F202" s="96"/>
      <c r="G202" s="96"/>
      <c r="H202" s="96"/>
      <c r="I202" s="96"/>
      <c r="J202" s="96"/>
    </row>
    <row r="203" ht="14.25">
      <c r="A203" s="100"/>
      <c r="B203" s="101" t="s">
        <v>163</v>
      </c>
      <c r="C203" s="102">
        <v>30</v>
      </c>
      <c r="D203" s="101"/>
      <c r="E203" s="96"/>
      <c r="F203" s="96"/>
      <c r="G203" s="96"/>
      <c r="H203" s="96"/>
      <c r="I203" s="96"/>
      <c r="J203" s="96"/>
    </row>
    <row r="204" ht="14.25">
      <c r="A204" s="100"/>
      <c r="B204" s="101" t="s">
        <v>160</v>
      </c>
      <c r="C204" s="102">
        <v>40</v>
      </c>
      <c r="D204" s="101"/>
      <c r="E204" s="96"/>
      <c r="F204" s="96"/>
      <c r="G204" s="96"/>
      <c r="H204" s="96"/>
      <c r="I204" s="96"/>
      <c r="J204" s="96"/>
    </row>
    <row r="205" ht="14.25">
      <c r="A205" s="100"/>
      <c r="B205" s="101" t="s">
        <v>161</v>
      </c>
      <c r="C205" s="102">
        <v>20</v>
      </c>
      <c r="D205" s="101"/>
      <c r="E205" s="96"/>
      <c r="F205" s="96"/>
      <c r="G205" s="96"/>
      <c r="H205" s="96"/>
      <c r="I205" s="96"/>
      <c r="J205" s="96"/>
    </row>
    <row r="206" ht="14.25">
      <c r="A206" s="100"/>
      <c r="B206" s="101" t="s">
        <v>162</v>
      </c>
      <c r="C206" s="102">
        <v>30</v>
      </c>
      <c r="D206" s="101"/>
      <c r="E206" s="96"/>
      <c r="F206" s="96"/>
      <c r="G206" s="96"/>
      <c r="H206" s="96"/>
      <c r="I206" s="96"/>
      <c r="J206" s="96"/>
    </row>
    <row r="207" ht="14.25">
      <c r="A207" s="100"/>
      <c r="B207" s="101" t="s">
        <v>163</v>
      </c>
      <c r="C207" s="102">
        <v>20</v>
      </c>
      <c r="D207" s="101"/>
      <c r="E207" s="96"/>
      <c r="F207" s="96"/>
      <c r="G207" s="96"/>
      <c r="H207" s="96"/>
      <c r="I207" s="96"/>
      <c r="J207" s="96"/>
    </row>
    <row r="208" ht="14.25">
      <c r="A208" s="100"/>
      <c r="B208" s="101" t="s">
        <v>160</v>
      </c>
      <c r="C208" s="102">
        <v>50</v>
      </c>
      <c r="D208" s="101"/>
      <c r="E208" s="96"/>
      <c r="F208" s="96"/>
      <c r="G208" s="96"/>
      <c r="H208" s="96"/>
      <c r="I208" s="96"/>
      <c r="J208" s="96"/>
    </row>
    <row r="209" ht="14.25">
      <c r="A209" s="100"/>
      <c r="B209" s="101" t="s">
        <v>161</v>
      </c>
      <c r="C209" s="102">
        <v>20</v>
      </c>
      <c r="D209" s="101"/>
      <c r="E209" s="96"/>
      <c r="F209" s="96"/>
      <c r="G209" s="96"/>
      <c r="H209" s="96"/>
      <c r="I209" s="96"/>
      <c r="J209" s="96"/>
    </row>
    <row r="210" ht="14.25">
      <c r="A210" s="100"/>
      <c r="B210" s="101" t="s">
        <v>162</v>
      </c>
      <c r="C210" s="102">
        <v>30</v>
      </c>
      <c r="D210" s="101"/>
      <c r="E210" s="96"/>
      <c r="F210" s="96"/>
      <c r="G210" s="96"/>
      <c r="H210" s="96"/>
      <c r="I210" s="96"/>
      <c r="J210" s="96"/>
    </row>
    <row r="211" ht="14.25">
      <c r="A211" s="100"/>
      <c r="B211" s="101" t="s">
        <v>163</v>
      </c>
      <c r="C211" s="102">
        <v>40</v>
      </c>
      <c r="D211" s="101"/>
      <c r="E211" s="96"/>
      <c r="F211" s="96"/>
      <c r="G211" s="96"/>
      <c r="H211" s="96"/>
      <c r="I211" s="96"/>
      <c r="J211" s="96"/>
    </row>
    <row r="212" ht="14.25">
      <c r="A212" s="100"/>
      <c r="B212" s="101" t="s">
        <v>160</v>
      </c>
      <c r="C212" s="102">
        <v>30</v>
      </c>
      <c r="D212" s="101"/>
      <c r="E212" s="96"/>
      <c r="F212" s="96"/>
      <c r="G212" s="96"/>
      <c r="H212" s="96"/>
      <c r="I212" s="96"/>
      <c r="J212" s="96"/>
    </row>
    <row r="213" ht="14.25">
      <c r="A213" s="100"/>
      <c r="B213" s="101" t="s">
        <v>161</v>
      </c>
      <c r="C213" s="102">
        <v>30</v>
      </c>
      <c r="D213" s="101"/>
      <c r="E213" s="96"/>
      <c r="F213" s="96"/>
      <c r="G213" s="96"/>
      <c r="H213" s="96"/>
      <c r="I213" s="96"/>
      <c r="J213" s="96"/>
    </row>
    <row r="214" ht="14.25">
      <c r="A214" s="100"/>
      <c r="B214" s="101" t="s">
        <v>162</v>
      </c>
      <c r="C214" s="102">
        <v>20</v>
      </c>
      <c r="D214" s="101"/>
      <c r="E214" s="96"/>
      <c r="F214" s="96"/>
      <c r="G214" s="96"/>
      <c r="H214" s="96"/>
      <c r="I214" s="96"/>
      <c r="J214" s="96"/>
    </row>
    <row r="215" ht="14.25">
      <c r="A215" s="100"/>
      <c r="B215" s="101" t="s">
        <v>163</v>
      </c>
      <c r="C215" s="102">
        <v>20</v>
      </c>
      <c r="D215" s="101"/>
      <c r="E215" s="96"/>
      <c r="F215" s="96"/>
      <c r="G215" s="96"/>
      <c r="H215" s="96"/>
      <c r="I215" s="96"/>
      <c r="J215" s="96"/>
    </row>
    <row r="216" ht="14.25">
      <c r="A216" s="100"/>
      <c r="B216" s="101" t="s">
        <v>160</v>
      </c>
      <c r="C216" s="102">
        <v>50</v>
      </c>
      <c r="D216" s="101"/>
      <c r="E216" s="96"/>
      <c r="F216" s="96"/>
      <c r="G216" s="96"/>
      <c r="H216" s="96"/>
      <c r="I216" s="96"/>
      <c r="J216" s="96"/>
    </row>
    <row r="217" ht="14.25">
      <c r="A217" s="100"/>
      <c r="B217" s="101" t="s">
        <v>164</v>
      </c>
      <c r="C217" s="102">
        <v>20</v>
      </c>
      <c r="D217" s="101"/>
      <c r="E217" s="96"/>
      <c r="F217" s="96"/>
      <c r="G217" s="96"/>
      <c r="H217" s="96"/>
      <c r="I217" s="96"/>
      <c r="J217" s="96"/>
    </row>
    <row r="218" ht="14.25">
      <c r="A218" s="100"/>
      <c r="B218" s="101" t="s">
        <v>162</v>
      </c>
      <c r="C218" s="102">
        <v>30</v>
      </c>
      <c r="D218" s="101"/>
      <c r="E218" s="96"/>
      <c r="F218" s="96"/>
      <c r="G218" s="96"/>
      <c r="H218" s="96"/>
      <c r="I218" s="96"/>
      <c r="J218" s="96"/>
    </row>
    <row r="219" ht="14.25">
      <c r="A219" s="100"/>
      <c r="B219" s="101" t="s">
        <v>163</v>
      </c>
      <c r="C219" s="102">
        <v>40</v>
      </c>
      <c r="D219" s="101"/>
      <c r="E219" s="96"/>
      <c r="F219" s="96"/>
      <c r="G219" s="96"/>
      <c r="H219" s="96"/>
      <c r="I219" s="96"/>
      <c r="J219" s="96"/>
    </row>
    <row r="220" ht="14.25">
      <c r="A220" s="100"/>
      <c r="B220" s="101" t="s">
        <v>160</v>
      </c>
      <c r="C220" s="102">
        <v>30</v>
      </c>
      <c r="D220" s="101"/>
      <c r="E220" s="96"/>
      <c r="F220" s="96"/>
      <c r="G220" s="96"/>
      <c r="H220" s="96"/>
      <c r="I220" s="96"/>
      <c r="J220" s="96"/>
    </row>
    <row r="221" ht="14.25">
      <c r="A221" s="100"/>
      <c r="B221" s="101" t="s">
        <v>161</v>
      </c>
      <c r="C221" s="102">
        <v>30</v>
      </c>
      <c r="D221" s="101"/>
      <c r="E221" s="96"/>
      <c r="F221" s="96"/>
      <c r="G221" s="96"/>
      <c r="H221" s="96"/>
      <c r="I221" s="96"/>
      <c r="J221" s="96"/>
    </row>
    <row r="222" ht="14.25">
      <c r="A222" s="100"/>
      <c r="B222" s="101" t="s">
        <v>162</v>
      </c>
      <c r="C222" s="102">
        <v>20</v>
      </c>
      <c r="D222" s="101"/>
      <c r="E222" s="96"/>
      <c r="F222" s="96"/>
      <c r="G222" s="96"/>
      <c r="H222" s="96"/>
      <c r="I222" s="96"/>
      <c r="J222" s="96"/>
    </row>
    <row r="223" ht="14.25">
      <c r="A223" s="100"/>
      <c r="B223" s="101" t="s">
        <v>163</v>
      </c>
      <c r="C223" s="102">
        <v>20</v>
      </c>
      <c r="D223" s="101"/>
      <c r="E223" s="96"/>
      <c r="F223" s="96"/>
      <c r="G223" s="96"/>
      <c r="H223" s="96"/>
      <c r="I223" s="96"/>
      <c r="J223" s="96"/>
    </row>
    <row r="224" ht="14.25">
      <c r="A224" s="100"/>
      <c r="B224" s="101" t="s">
        <v>160</v>
      </c>
      <c r="C224" s="102">
        <v>50</v>
      </c>
      <c r="D224" s="101"/>
      <c r="E224" s="96"/>
      <c r="F224" s="96"/>
      <c r="G224" s="96"/>
      <c r="H224" s="96"/>
      <c r="I224" s="96"/>
      <c r="J224" s="96"/>
    </row>
    <row r="225" ht="14.25">
      <c r="A225" s="100"/>
      <c r="B225" s="101" t="s">
        <v>161</v>
      </c>
      <c r="C225" s="102">
        <v>20</v>
      </c>
      <c r="D225" s="101"/>
      <c r="E225" s="96"/>
      <c r="F225" s="96"/>
      <c r="G225" s="96"/>
      <c r="H225" s="96"/>
      <c r="I225" s="96"/>
      <c r="J225" s="96"/>
    </row>
    <row r="226" ht="14.25">
      <c r="A226" s="100"/>
      <c r="B226" s="101" t="s">
        <v>162</v>
      </c>
      <c r="C226" s="102">
        <v>30</v>
      </c>
      <c r="D226" s="101"/>
      <c r="E226" s="96"/>
      <c r="F226" s="96"/>
      <c r="G226" s="96"/>
      <c r="H226" s="96"/>
      <c r="I226" s="96"/>
      <c r="J226" s="96"/>
    </row>
    <row r="227" ht="14.25">
      <c r="A227" s="100"/>
      <c r="B227" s="101" t="s">
        <v>163</v>
      </c>
      <c r="C227" s="102">
        <v>40</v>
      </c>
      <c r="D227" s="101"/>
      <c r="E227" s="96"/>
      <c r="F227" s="96"/>
      <c r="G227" s="96"/>
      <c r="H227" s="96"/>
      <c r="I227" s="96"/>
      <c r="J227" s="96"/>
    </row>
    <row r="228" ht="14.25">
      <c r="A228" s="100"/>
      <c r="B228" s="101" t="s">
        <v>160</v>
      </c>
      <c r="C228" s="102">
        <v>30</v>
      </c>
      <c r="D228" s="101"/>
      <c r="E228" s="96"/>
      <c r="F228" s="96"/>
      <c r="G228" s="96"/>
      <c r="H228" s="96"/>
      <c r="I228" s="96"/>
      <c r="J228" s="96"/>
    </row>
    <row r="229" ht="14.25">
      <c r="A229" s="100"/>
      <c r="B229" s="101" t="s">
        <v>161</v>
      </c>
      <c r="C229" s="102">
        <v>30</v>
      </c>
      <c r="D229" s="101"/>
      <c r="E229" s="96"/>
      <c r="F229" s="96"/>
      <c r="G229" s="96"/>
      <c r="H229" s="96"/>
      <c r="I229" s="96"/>
      <c r="J229" s="96"/>
    </row>
    <row r="230" ht="14.25">
      <c r="A230" s="100"/>
      <c r="B230" s="101" t="s">
        <v>160</v>
      </c>
      <c r="C230" s="102">
        <v>20</v>
      </c>
      <c r="D230" s="101"/>
      <c r="E230" s="96"/>
      <c r="F230" s="96"/>
      <c r="G230" s="96"/>
      <c r="H230" s="96"/>
      <c r="I230" s="96"/>
      <c r="J230" s="96"/>
    </row>
    <row r="231" ht="14.25">
      <c r="A231" s="100"/>
      <c r="B231" s="101" t="s">
        <v>161</v>
      </c>
      <c r="C231" s="102">
        <v>50</v>
      </c>
      <c r="D231" s="101"/>
      <c r="E231" s="96"/>
      <c r="F231" s="96"/>
      <c r="G231" s="96"/>
      <c r="H231" s="96"/>
      <c r="I231" s="96"/>
      <c r="J231" s="96"/>
    </row>
    <row r="232" ht="14.25">
      <c r="A232" s="100"/>
      <c r="B232" s="101" t="s">
        <v>162</v>
      </c>
      <c r="C232" s="102">
        <v>20</v>
      </c>
      <c r="D232" s="101"/>
      <c r="E232" s="96"/>
      <c r="F232" s="96"/>
      <c r="G232" s="96"/>
      <c r="H232" s="96"/>
      <c r="I232" s="96"/>
      <c r="J232" s="96"/>
    </row>
    <row r="233" ht="14.25">
      <c r="A233" s="100"/>
      <c r="B233" s="101" t="s">
        <v>163</v>
      </c>
      <c r="C233" s="102">
        <v>30</v>
      </c>
      <c r="D233" s="101"/>
      <c r="E233" s="96"/>
      <c r="F233" s="96"/>
      <c r="G233" s="96"/>
      <c r="H233" s="96"/>
      <c r="I233" s="96"/>
      <c r="J233" s="96"/>
    </row>
    <row r="234" ht="14.25">
      <c r="A234" s="100"/>
      <c r="B234" s="101" t="s">
        <v>160</v>
      </c>
      <c r="C234" s="102">
        <v>40</v>
      </c>
      <c r="D234" s="101"/>
      <c r="E234" s="96"/>
      <c r="F234" s="96"/>
      <c r="G234" s="96"/>
      <c r="H234" s="96"/>
      <c r="I234" s="96"/>
      <c r="J234" s="96"/>
    </row>
    <row r="235" ht="14.25">
      <c r="A235" s="100"/>
      <c r="B235" s="101" t="s">
        <v>161</v>
      </c>
      <c r="C235" s="102">
        <v>20</v>
      </c>
      <c r="D235" s="101"/>
      <c r="E235" s="96"/>
      <c r="F235" s="96"/>
      <c r="G235" s="96"/>
      <c r="H235" s="96"/>
      <c r="I235" s="96"/>
      <c r="J235" s="96"/>
    </row>
    <row r="236" ht="14.25">
      <c r="A236" s="100"/>
      <c r="B236" s="101" t="s">
        <v>162</v>
      </c>
      <c r="C236" s="102">
        <v>30</v>
      </c>
      <c r="D236" s="101"/>
      <c r="E236" s="96"/>
      <c r="F236" s="96"/>
      <c r="G236" s="96"/>
      <c r="H236" s="96"/>
      <c r="I236" s="96"/>
      <c r="J236" s="96"/>
    </row>
    <row r="237" ht="14.25">
      <c r="A237" s="100"/>
      <c r="B237" s="101" t="s">
        <v>163</v>
      </c>
      <c r="C237" s="102">
        <v>20</v>
      </c>
      <c r="D237" s="101"/>
      <c r="E237" s="96"/>
      <c r="F237" s="96"/>
      <c r="G237" s="96"/>
      <c r="H237" s="96"/>
      <c r="I237" s="96"/>
      <c r="J237" s="96"/>
    </row>
    <row r="238" ht="14.25">
      <c r="A238" s="100"/>
      <c r="B238" s="101" t="s">
        <v>160</v>
      </c>
      <c r="C238" s="102">
        <v>50</v>
      </c>
      <c r="D238" s="101"/>
      <c r="E238" s="96"/>
      <c r="F238" s="96"/>
      <c r="G238" s="96"/>
      <c r="H238" s="96"/>
      <c r="I238" s="96"/>
      <c r="J238" s="96"/>
    </row>
    <row r="239" ht="14.25">
      <c r="A239" s="100"/>
      <c r="B239" s="101" t="s">
        <v>161</v>
      </c>
      <c r="C239" s="102">
        <v>20</v>
      </c>
      <c r="D239" s="101"/>
      <c r="E239" s="96"/>
      <c r="F239" s="96"/>
      <c r="G239" s="96"/>
      <c r="H239" s="96"/>
      <c r="I239" s="96"/>
      <c r="J239" s="96"/>
    </row>
    <row r="240" ht="14.25">
      <c r="A240" s="100"/>
      <c r="B240" s="101" t="s">
        <v>162</v>
      </c>
      <c r="C240" s="102">
        <v>30</v>
      </c>
      <c r="D240" s="101"/>
      <c r="E240" s="96"/>
      <c r="F240" s="96"/>
      <c r="G240" s="96"/>
      <c r="H240" s="96"/>
      <c r="I240" s="96"/>
      <c r="J240" s="96"/>
    </row>
    <row r="241" ht="14.25">
      <c r="A241" s="100"/>
      <c r="B241" s="101" t="s">
        <v>163</v>
      </c>
      <c r="C241" s="102">
        <v>40</v>
      </c>
      <c r="D241" s="101"/>
      <c r="E241" s="96"/>
      <c r="F241" s="96"/>
      <c r="G241" s="96"/>
      <c r="H241" s="96"/>
      <c r="I241" s="96"/>
      <c r="J241" s="96"/>
    </row>
    <row r="242" ht="14.25">
      <c r="A242" s="100"/>
      <c r="B242" s="101" t="s">
        <v>160</v>
      </c>
      <c r="C242" s="102">
        <v>30</v>
      </c>
      <c r="D242" s="101"/>
      <c r="E242" s="96"/>
      <c r="F242" s="96"/>
      <c r="G242" s="96"/>
      <c r="H242" s="96"/>
      <c r="I242" s="96"/>
      <c r="J242" s="96"/>
    </row>
    <row r="243" ht="14.25">
      <c r="A243" s="100"/>
      <c r="B243" s="101" t="s">
        <v>161</v>
      </c>
      <c r="C243" s="102">
        <v>30</v>
      </c>
      <c r="D243" s="101"/>
      <c r="E243" s="96"/>
      <c r="F243" s="96"/>
      <c r="G243" s="96"/>
      <c r="H243" s="96"/>
      <c r="I243" s="96"/>
      <c r="J243" s="96"/>
    </row>
    <row r="244" ht="14.25">
      <c r="A244" s="100"/>
      <c r="B244" s="101" t="s">
        <v>162</v>
      </c>
      <c r="C244" s="102">
        <v>20</v>
      </c>
      <c r="D244" s="101"/>
      <c r="E244" s="96"/>
      <c r="F244" s="96"/>
      <c r="G244" s="96"/>
      <c r="H244" s="96"/>
      <c r="I244" s="96"/>
      <c r="J244" s="96"/>
    </row>
    <row r="245" ht="14.25">
      <c r="A245" s="100"/>
      <c r="B245" s="101" t="s">
        <v>163</v>
      </c>
      <c r="C245" s="102">
        <v>20</v>
      </c>
      <c r="D245" s="101"/>
      <c r="E245" s="96"/>
      <c r="F245" s="96"/>
      <c r="G245" s="96"/>
      <c r="H245" s="96"/>
      <c r="I245" s="96"/>
      <c r="J245" s="96"/>
    </row>
    <row r="246" ht="14.25">
      <c r="A246" s="100"/>
      <c r="B246" s="101" t="s">
        <v>160</v>
      </c>
      <c r="C246" s="102">
        <v>50</v>
      </c>
      <c r="D246" s="101"/>
      <c r="E246" s="96"/>
      <c r="F246" s="96"/>
      <c r="G246" s="96"/>
      <c r="H246" s="96"/>
      <c r="I246" s="96"/>
      <c r="J246" s="96"/>
    </row>
    <row r="247" ht="14.25">
      <c r="A247" s="100"/>
      <c r="B247" s="101" t="s">
        <v>161</v>
      </c>
      <c r="C247" s="102">
        <v>20</v>
      </c>
      <c r="D247" s="101"/>
      <c r="E247" s="96"/>
      <c r="F247" s="96"/>
      <c r="G247" s="96"/>
      <c r="H247" s="96"/>
      <c r="I247" s="96"/>
      <c r="J247" s="96"/>
    </row>
    <row r="248" ht="14.25">
      <c r="A248" s="100"/>
      <c r="B248" s="101" t="s">
        <v>162</v>
      </c>
      <c r="C248" s="102">
        <v>30</v>
      </c>
      <c r="D248" s="101"/>
      <c r="E248" s="96"/>
      <c r="F248" s="96"/>
      <c r="G248" s="96"/>
      <c r="H248" s="96"/>
      <c r="I248" s="96"/>
      <c r="J248" s="96"/>
    </row>
    <row r="249" ht="14.25">
      <c r="A249" s="100"/>
      <c r="B249" s="101" t="s">
        <v>163</v>
      </c>
      <c r="C249" s="102">
        <v>40</v>
      </c>
      <c r="D249" s="101"/>
      <c r="E249" s="96"/>
      <c r="F249" s="96"/>
      <c r="G249" s="96"/>
      <c r="H249" s="96"/>
      <c r="I249" s="96"/>
      <c r="J249" s="96"/>
    </row>
    <row r="250" ht="14.25">
      <c r="A250" s="100"/>
      <c r="B250" s="101" t="s">
        <v>160</v>
      </c>
      <c r="C250" s="102">
        <v>30</v>
      </c>
      <c r="D250" s="101"/>
      <c r="E250" s="96"/>
      <c r="F250" s="96"/>
      <c r="G250" s="96"/>
      <c r="H250" s="96"/>
      <c r="I250" s="96"/>
      <c r="J250" s="96"/>
    </row>
    <row r="251" ht="14.25">
      <c r="A251" s="100"/>
      <c r="B251" s="101" t="s">
        <v>161</v>
      </c>
      <c r="C251" s="102">
        <v>30</v>
      </c>
      <c r="D251" s="101"/>
      <c r="E251" s="96"/>
      <c r="F251" s="96"/>
      <c r="G251" s="96"/>
      <c r="H251" s="96"/>
      <c r="I251" s="96"/>
      <c r="J251" s="96"/>
    </row>
    <row r="252" ht="14.25">
      <c r="A252" s="100"/>
      <c r="B252" s="101" t="s">
        <v>162</v>
      </c>
      <c r="C252" s="102">
        <v>20</v>
      </c>
      <c r="D252" s="101"/>
      <c r="E252" s="96"/>
      <c r="F252" s="96"/>
      <c r="G252" s="96"/>
      <c r="H252" s="96"/>
      <c r="I252" s="96"/>
      <c r="J252" s="96"/>
    </row>
    <row r="253" ht="14.25">
      <c r="A253" s="100"/>
      <c r="B253" s="101" t="s">
        <v>163</v>
      </c>
      <c r="C253" s="102">
        <v>20</v>
      </c>
      <c r="D253" s="101"/>
      <c r="E253" s="96"/>
      <c r="F253" s="96"/>
      <c r="G253" s="96"/>
      <c r="H253" s="96"/>
      <c r="I253" s="96"/>
      <c r="J253" s="96"/>
    </row>
    <row r="254" ht="14.25">
      <c r="A254" s="100"/>
      <c r="B254" s="101" t="s">
        <v>160</v>
      </c>
      <c r="C254" s="102">
        <v>50</v>
      </c>
      <c r="D254" s="101"/>
      <c r="E254" s="96"/>
      <c r="F254" s="96"/>
      <c r="G254" s="96"/>
      <c r="H254" s="96"/>
      <c r="I254" s="96"/>
      <c r="J254" s="96"/>
    </row>
    <row r="255" ht="14.25">
      <c r="A255" s="100"/>
      <c r="B255" s="101" t="s">
        <v>161</v>
      </c>
      <c r="C255" s="102">
        <v>20</v>
      </c>
      <c r="D255" s="101"/>
      <c r="E255" s="96"/>
      <c r="F255" s="96"/>
      <c r="G255" s="96"/>
      <c r="H255" s="96"/>
      <c r="I255" s="96"/>
      <c r="J255" s="96"/>
    </row>
    <row r="256" ht="14.25">
      <c r="A256" s="100"/>
      <c r="B256" s="101" t="s">
        <v>162</v>
      </c>
      <c r="C256" s="102">
        <v>30</v>
      </c>
      <c r="D256" s="101"/>
      <c r="E256" s="96"/>
      <c r="F256" s="96"/>
      <c r="G256" s="96"/>
      <c r="H256" s="96"/>
      <c r="I256" s="96"/>
      <c r="J256" s="96"/>
    </row>
    <row r="257" ht="14.25">
      <c r="A257" s="100"/>
      <c r="B257" s="101" t="s">
        <v>163</v>
      </c>
      <c r="C257" s="102">
        <v>40</v>
      </c>
      <c r="D257" s="101"/>
      <c r="E257" s="96"/>
      <c r="F257" s="96"/>
      <c r="G257" s="96"/>
      <c r="H257" s="96"/>
      <c r="I257" s="96"/>
      <c r="J257" s="96"/>
    </row>
    <row r="258" ht="14.25">
      <c r="A258" s="100"/>
      <c r="B258" s="101" t="s">
        <v>160</v>
      </c>
      <c r="C258" s="102">
        <v>30</v>
      </c>
      <c r="D258" s="101"/>
      <c r="E258" s="96"/>
      <c r="F258" s="96"/>
      <c r="G258" s="96"/>
      <c r="H258" s="96"/>
      <c r="I258" s="96"/>
      <c r="J258" s="96"/>
    </row>
    <row r="259" ht="14.25">
      <c r="A259" s="100"/>
      <c r="B259" s="101" t="s">
        <v>161</v>
      </c>
      <c r="C259" s="102">
        <v>30</v>
      </c>
      <c r="D259" s="101"/>
      <c r="E259" s="96"/>
      <c r="F259" s="96"/>
      <c r="G259" s="96"/>
      <c r="H259" s="96"/>
      <c r="I259" s="96"/>
      <c r="J259" s="96"/>
    </row>
    <row r="260" ht="14.25">
      <c r="A260" s="100"/>
      <c r="B260" s="101" t="s">
        <v>160</v>
      </c>
      <c r="C260" s="102">
        <v>20</v>
      </c>
      <c r="D260" s="101"/>
      <c r="E260" s="96"/>
      <c r="F260" s="96"/>
      <c r="G260" s="96"/>
      <c r="H260" s="96"/>
      <c r="I260" s="96"/>
      <c r="J260" s="96"/>
    </row>
    <row r="261" ht="14.25">
      <c r="A261" s="100"/>
      <c r="B261" s="101" t="s">
        <v>161</v>
      </c>
      <c r="C261" s="102">
        <v>50</v>
      </c>
      <c r="D261" s="101"/>
      <c r="E261" s="96"/>
      <c r="F261" s="96"/>
      <c r="G261" s="96"/>
      <c r="H261" s="96"/>
      <c r="I261" s="96"/>
      <c r="J261" s="96"/>
    </row>
    <row r="262" ht="14.25">
      <c r="A262" s="100"/>
      <c r="B262" s="101" t="s">
        <v>162</v>
      </c>
      <c r="C262" s="102">
        <v>20</v>
      </c>
      <c r="D262" s="101"/>
      <c r="E262" s="96"/>
      <c r="F262" s="96"/>
      <c r="G262" s="96"/>
      <c r="H262" s="96"/>
      <c r="I262" s="96"/>
      <c r="J262" s="96"/>
    </row>
    <row r="263" ht="14.25">
      <c r="A263" s="100"/>
      <c r="B263" s="101" t="s">
        <v>162</v>
      </c>
      <c r="C263" s="102">
        <v>20</v>
      </c>
      <c r="D263" s="101"/>
      <c r="E263" s="96"/>
      <c r="F263" s="96"/>
      <c r="G263" s="96"/>
      <c r="H263" s="96"/>
      <c r="I263" s="96"/>
      <c r="J263" s="96"/>
    </row>
    <row r="264" ht="14.25">
      <c r="A264" s="100"/>
      <c r="B264" s="101" t="s">
        <v>163</v>
      </c>
      <c r="C264" s="102">
        <v>30</v>
      </c>
      <c r="D264" s="101"/>
      <c r="E264" s="96"/>
      <c r="F264" s="96"/>
      <c r="G264" s="96"/>
      <c r="H264" s="96"/>
      <c r="I264" s="96"/>
      <c r="J264" s="96"/>
    </row>
    <row r="265" ht="14.25">
      <c r="A265" s="100"/>
      <c r="B265" s="101" t="s">
        <v>160</v>
      </c>
      <c r="C265" s="102">
        <v>40</v>
      </c>
      <c r="D265" s="101"/>
      <c r="E265" s="96"/>
      <c r="F265" s="96"/>
      <c r="G265" s="96"/>
      <c r="H265" s="96"/>
      <c r="I265" s="96"/>
      <c r="J265" s="96"/>
    </row>
    <row r="266" ht="14.25">
      <c r="A266" s="100"/>
      <c r="B266" s="101" t="s">
        <v>161</v>
      </c>
      <c r="C266" s="102">
        <v>20</v>
      </c>
      <c r="D266" s="101"/>
      <c r="E266" s="96"/>
      <c r="F266" s="96"/>
      <c r="G266" s="96"/>
      <c r="H266" s="96"/>
      <c r="I266" s="96"/>
      <c r="J266" s="96"/>
    </row>
    <row r="267" ht="14.25">
      <c r="A267" s="100"/>
      <c r="B267" s="101" t="s">
        <v>162</v>
      </c>
      <c r="C267" s="102">
        <v>30</v>
      </c>
      <c r="D267" s="101"/>
      <c r="E267" s="96"/>
      <c r="F267" s="96"/>
      <c r="G267" s="96"/>
      <c r="H267" s="96"/>
      <c r="I267" s="96"/>
      <c r="J267" s="96"/>
    </row>
    <row r="268" ht="14.25">
      <c r="A268" s="100"/>
      <c r="B268" s="101" t="s">
        <v>163</v>
      </c>
      <c r="C268" s="102">
        <v>20</v>
      </c>
      <c r="D268" s="101"/>
      <c r="E268" s="96"/>
      <c r="F268" s="96"/>
      <c r="G268" s="96"/>
      <c r="H268" s="96"/>
      <c r="I268" s="96"/>
      <c r="J268" s="96"/>
    </row>
    <row r="269" ht="14.25">
      <c r="A269" s="100"/>
      <c r="B269" s="101" t="s">
        <v>160</v>
      </c>
      <c r="C269" s="102">
        <v>50</v>
      </c>
      <c r="D269" s="101"/>
      <c r="E269" s="96"/>
      <c r="F269" s="96"/>
      <c r="G269" s="96"/>
      <c r="H269" s="96"/>
      <c r="I269" s="96"/>
      <c r="J269" s="96"/>
    </row>
    <row r="270" ht="14.25">
      <c r="A270" s="100"/>
      <c r="B270" s="101" t="s">
        <v>161</v>
      </c>
      <c r="C270" s="102">
        <v>20</v>
      </c>
      <c r="D270" s="101"/>
      <c r="E270" s="96"/>
      <c r="F270" s="96"/>
      <c r="G270" s="96"/>
      <c r="H270" s="96"/>
      <c r="I270" s="96"/>
      <c r="J270" s="96"/>
    </row>
    <row r="271" ht="14.25">
      <c r="A271" s="100"/>
      <c r="B271" s="101" t="s">
        <v>162</v>
      </c>
      <c r="C271" s="102">
        <v>30</v>
      </c>
      <c r="D271" s="101"/>
      <c r="E271" s="96"/>
      <c r="F271" s="96"/>
      <c r="G271" s="96"/>
      <c r="H271" s="96"/>
      <c r="I271" s="96"/>
      <c r="J271" s="96"/>
    </row>
    <row r="272" ht="14.25">
      <c r="A272" s="100"/>
      <c r="B272" s="101" t="s">
        <v>163</v>
      </c>
      <c r="C272" s="102">
        <v>40</v>
      </c>
      <c r="D272" s="101"/>
      <c r="E272" s="96"/>
      <c r="F272" s="96"/>
      <c r="G272" s="96"/>
      <c r="H272" s="96"/>
      <c r="I272" s="96"/>
      <c r="J272" s="96"/>
    </row>
    <row r="273" ht="14.25">
      <c r="A273" s="100"/>
      <c r="B273" s="101" t="s">
        <v>160</v>
      </c>
      <c r="C273" s="102">
        <v>30</v>
      </c>
      <c r="D273" s="101"/>
      <c r="E273" s="96"/>
      <c r="F273" s="96"/>
      <c r="G273" s="96"/>
      <c r="H273" s="96"/>
      <c r="I273" s="96"/>
      <c r="J273" s="96"/>
    </row>
    <row r="274" ht="14.25">
      <c r="A274" s="100"/>
      <c r="B274" s="101" t="s">
        <v>161</v>
      </c>
      <c r="C274" s="102">
        <v>30</v>
      </c>
      <c r="D274" s="101"/>
      <c r="E274" s="96"/>
      <c r="F274" s="96"/>
      <c r="G274" s="96"/>
      <c r="H274" s="96"/>
      <c r="I274" s="96"/>
      <c r="J274" s="96"/>
    </row>
    <row r="275" ht="14.25">
      <c r="A275" s="100"/>
      <c r="B275" s="101" t="s">
        <v>162</v>
      </c>
      <c r="C275" s="102">
        <v>20</v>
      </c>
      <c r="D275" s="101"/>
      <c r="E275" s="96"/>
      <c r="F275" s="96"/>
      <c r="G275" s="96"/>
      <c r="H275" s="96"/>
      <c r="I275" s="96"/>
      <c r="J275" s="96"/>
    </row>
    <row r="276" ht="14.25">
      <c r="A276" s="100"/>
      <c r="B276" s="101" t="s">
        <v>163</v>
      </c>
      <c r="C276" s="102">
        <v>20</v>
      </c>
      <c r="D276" s="101"/>
      <c r="E276" s="96"/>
      <c r="F276" s="96"/>
      <c r="G276" s="96"/>
      <c r="H276" s="96"/>
      <c r="I276" s="96"/>
      <c r="J276" s="96"/>
    </row>
    <row r="277" ht="14.25">
      <c r="A277" s="100"/>
      <c r="B277" s="101" t="s">
        <v>160</v>
      </c>
      <c r="C277" s="102">
        <v>50</v>
      </c>
      <c r="D277" s="101"/>
      <c r="E277" s="96"/>
      <c r="F277" s="96"/>
      <c r="G277" s="96"/>
      <c r="H277" s="96"/>
      <c r="I277" s="96"/>
      <c r="J277" s="96"/>
    </row>
    <row r="278" ht="14.25">
      <c r="A278" s="100"/>
      <c r="B278" s="101" t="s">
        <v>161</v>
      </c>
      <c r="C278" s="102">
        <v>20</v>
      </c>
      <c r="D278" s="101"/>
      <c r="E278" s="96"/>
      <c r="F278" s="96"/>
      <c r="G278" s="96"/>
      <c r="H278" s="96"/>
      <c r="I278" s="96"/>
      <c r="J278" s="96"/>
    </row>
    <row r="279" ht="14.25">
      <c r="A279" s="100"/>
      <c r="B279" s="101" t="s">
        <v>162</v>
      </c>
      <c r="C279" s="102">
        <v>30</v>
      </c>
      <c r="D279" s="101"/>
      <c r="E279" s="96"/>
      <c r="F279" s="96"/>
      <c r="G279" s="96"/>
      <c r="H279" s="96"/>
      <c r="I279" s="96"/>
      <c r="J279" s="96"/>
    </row>
    <row r="280" ht="14.25">
      <c r="A280" s="100"/>
      <c r="B280" s="101" t="s">
        <v>163</v>
      </c>
      <c r="C280" s="102">
        <v>40</v>
      </c>
      <c r="D280" s="101"/>
      <c r="E280" s="96"/>
      <c r="F280" s="96"/>
      <c r="G280" s="96"/>
      <c r="H280" s="96"/>
      <c r="I280" s="96"/>
      <c r="J280" s="96"/>
    </row>
    <row r="281" ht="14.25">
      <c r="A281" s="100"/>
      <c r="B281" s="101" t="s">
        <v>160</v>
      </c>
      <c r="C281" s="102">
        <v>30</v>
      </c>
      <c r="D281" s="101"/>
      <c r="E281" s="96"/>
      <c r="F281" s="96"/>
      <c r="G281" s="96"/>
      <c r="H281" s="96"/>
      <c r="I281" s="96"/>
      <c r="J281" s="96"/>
    </row>
    <row r="282" ht="14.25">
      <c r="A282" s="100"/>
      <c r="B282" s="101" t="s">
        <v>161</v>
      </c>
      <c r="C282" s="102">
        <v>30</v>
      </c>
      <c r="D282" s="101"/>
      <c r="E282" s="96"/>
      <c r="F282" s="96"/>
      <c r="G282" s="96"/>
      <c r="H282" s="96"/>
      <c r="I282" s="96"/>
      <c r="J282" s="96"/>
    </row>
    <row r="283" ht="14.25">
      <c r="A283" s="100"/>
      <c r="B283" s="101" t="s">
        <v>162</v>
      </c>
      <c r="C283" s="102">
        <v>20</v>
      </c>
      <c r="D283" s="101"/>
      <c r="E283" s="96"/>
      <c r="F283" s="96"/>
      <c r="G283" s="96"/>
      <c r="H283" s="96"/>
      <c r="I283" s="96"/>
      <c r="J283" s="96"/>
    </row>
    <row r="284" ht="14.25">
      <c r="A284" s="100"/>
      <c r="B284" s="101" t="s">
        <v>163</v>
      </c>
      <c r="C284" s="102">
        <v>20</v>
      </c>
      <c r="D284" s="101"/>
      <c r="E284" s="96"/>
      <c r="F284" s="96"/>
      <c r="G284" s="96"/>
      <c r="H284" s="96"/>
      <c r="I284" s="96"/>
      <c r="J284" s="96"/>
    </row>
    <row r="285" ht="14.25">
      <c r="A285" s="100"/>
      <c r="B285" s="101" t="s">
        <v>160</v>
      </c>
      <c r="C285" s="102">
        <v>50</v>
      </c>
      <c r="D285" s="101"/>
      <c r="E285" s="96"/>
      <c r="F285" s="96"/>
      <c r="G285" s="96"/>
      <c r="H285" s="96"/>
      <c r="I285" s="96"/>
      <c r="J285" s="96"/>
    </row>
    <row r="286" ht="14.25">
      <c r="A286" s="100"/>
      <c r="B286" s="101" t="s">
        <v>161</v>
      </c>
      <c r="C286" s="102">
        <v>20</v>
      </c>
      <c r="D286" s="101"/>
      <c r="E286" s="96"/>
      <c r="F286" s="96"/>
      <c r="G286" s="96"/>
      <c r="H286" s="96"/>
      <c r="I286" s="96"/>
      <c r="J286" s="96"/>
    </row>
    <row r="287" ht="14.25">
      <c r="A287" s="100"/>
      <c r="B287" s="101" t="s">
        <v>162</v>
      </c>
      <c r="C287" s="102">
        <v>30</v>
      </c>
      <c r="D287" s="101"/>
      <c r="E287" s="96"/>
      <c r="F287" s="96"/>
      <c r="G287" s="96"/>
      <c r="H287" s="96"/>
      <c r="I287" s="96"/>
      <c r="J287" s="96"/>
    </row>
    <row r="288" ht="14.25">
      <c r="A288" s="100"/>
      <c r="B288" s="101" t="s">
        <v>163</v>
      </c>
      <c r="C288" s="102">
        <v>40</v>
      </c>
      <c r="D288" s="101"/>
      <c r="E288" s="96"/>
      <c r="F288" s="96"/>
      <c r="G288" s="96"/>
      <c r="H288" s="96"/>
      <c r="I288" s="96"/>
      <c r="J288" s="96"/>
    </row>
    <row r="289" ht="14.25">
      <c r="A289" s="100"/>
      <c r="B289" s="101" t="s">
        <v>160</v>
      </c>
      <c r="C289" s="102">
        <v>30</v>
      </c>
      <c r="D289" s="101"/>
      <c r="E289" s="96"/>
      <c r="F289" s="96"/>
      <c r="G289" s="96"/>
      <c r="H289" s="96"/>
      <c r="I289" s="96"/>
      <c r="J289" s="96"/>
    </row>
    <row r="290" ht="14.25">
      <c r="A290" s="100"/>
      <c r="B290" s="101" t="s">
        <v>161</v>
      </c>
      <c r="C290" s="102">
        <v>30</v>
      </c>
      <c r="D290" s="101"/>
      <c r="E290" s="96"/>
      <c r="F290" s="96"/>
      <c r="G290" s="96"/>
      <c r="H290" s="96"/>
      <c r="I290" s="96"/>
      <c r="J290" s="96"/>
    </row>
    <row r="291" ht="14.25">
      <c r="A291" s="100"/>
      <c r="B291" s="101" t="s">
        <v>160</v>
      </c>
      <c r="C291" s="102">
        <v>20</v>
      </c>
      <c r="D291" s="101"/>
      <c r="E291" s="96"/>
      <c r="F291" s="96"/>
      <c r="G291" s="96"/>
      <c r="H291" s="96"/>
      <c r="I291" s="96"/>
      <c r="J291" s="96"/>
    </row>
    <row r="292" ht="14.25">
      <c r="A292" s="100"/>
      <c r="B292" s="101" t="s">
        <v>164</v>
      </c>
      <c r="C292" s="102">
        <v>50</v>
      </c>
      <c r="D292" s="101"/>
      <c r="E292" s="96"/>
      <c r="F292" s="96"/>
      <c r="G292" s="96"/>
      <c r="H292" s="96"/>
      <c r="I292" s="96"/>
      <c r="J292" s="96"/>
    </row>
    <row r="293" ht="14.25">
      <c r="A293" s="100"/>
      <c r="B293" s="101" t="s">
        <v>162</v>
      </c>
      <c r="C293" s="102">
        <v>20</v>
      </c>
      <c r="D293" s="101"/>
      <c r="E293" s="96"/>
      <c r="F293" s="96"/>
      <c r="G293" s="96"/>
      <c r="H293" s="96"/>
      <c r="I293" s="96"/>
      <c r="J293" s="96"/>
    </row>
    <row r="294" ht="14.25">
      <c r="A294" s="100"/>
      <c r="B294" s="101" t="s">
        <v>162</v>
      </c>
      <c r="C294" s="102">
        <v>20</v>
      </c>
      <c r="D294" s="101"/>
      <c r="E294" s="96"/>
      <c r="F294" s="96"/>
      <c r="G294" s="96"/>
      <c r="H294" s="96"/>
      <c r="I294" s="96"/>
      <c r="J294" s="96"/>
    </row>
    <row r="295" ht="14.25">
      <c r="A295" s="100"/>
      <c r="B295" s="101" t="s">
        <v>163</v>
      </c>
      <c r="C295" s="102">
        <v>30</v>
      </c>
      <c r="D295" s="101"/>
      <c r="E295" s="96"/>
      <c r="F295" s="96"/>
      <c r="G295" s="96"/>
      <c r="H295" s="96"/>
      <c r="I295" s="96"/>
      <c r="J295" s="96"/>
    </row>
    <row r="296" ht="14.25">
      <c r="A296" s="100"/>
      <c r="B296" s="101" t="s">
        <v>160</v>
      </c>
      <c r="C296" s="102">
        <v>40</v>
      </c>
      <c r="D296" s="101"/>
      <c r="E296" s="96"/>
      <c r="F296" s="96"/>
      <c r="G296" s="96"/>
      <c r="H296" s="96"/>
      <c r="I296" s="96"/>
      <c r="J296" s="96"/>
    </row>
    <row r="297" ht="14.25">
      <c r="A297" s="100"/>
      <c r="B297" s="101" t="s">
        <v>161</v>
      </c>
      <c r="C297" s="102">
        <v>20</v>
      </c>
      <c r="D297" s="101"/>
      <c r="E297" s="96"/>
      <c r="F297" s="96"/>
      <c r="G297" s="96"/>
      <c r="H297" s="96"/>
      <c r="I297" s="96"/>
      <c r="J297" s="96"/>
    </row>
    <row r="298" ht="14.25">
      <c r="A298" s="100"/>
      <c r="B298" s="101" t="s">
        <v>162</v>
      </c>
      <c r="C298" s="102">
        <v>30</v>
      </c>
      <c r="D298" s="101"/>
      <c r="E298" s="96"/>
      <c r="F298" s="96"/>
      <c r="G298" s="96"/>
      <c r="H298" s="96"/>
      <c r="I298" s="96"/>
      <c r="J298" s="96"/>
    </row>
    <row r="299" ht="14.25">
      <c r="A299" s="100"/>
      <c r="B299" s="101" t="s">
        <v>163</v>
      </c>
      <c r="C299" s="102">
        <v>20</v>
      </c>
      <c r="D299" s="101"/>
      <c r="E299" s="96"/>
      <c r="F299" s="96"/>
      <c r="G299" s="96"/>
      <c r="H299" s="96"/>
      <c r="I299" s="96"/>
      <c r="J299" s="96"/>
    </row>
    <row r="300" ht="14.25">
      <c r="A300" s="100"/>
      <c r="B300" s="101" t="s">
        <v>160</v>
      </c>
      <c r="C300" s="102">
        <v>50</v>
      </c>
      <c r="D300" s="101"/>
      <c r="E300" s="96"/>
      <c r="F300" s="96"/>
      <c r="G300" s="96"/>
      <c r="H300" s="96"/>
      <c r="I300" s="96"/>
      <c r="J300" s="96"/>
    </row>
    <row r="301" ht="14.25">
      <c r="A301" s="100"/>
      <c r="B301" s="101" t="s">
        <v>161</v>
      </c>
      <c r="C301" s="102">
        <v>20</v>
      </c>
      <c r="D301" s="101"/>
      <c r="E301" s="96"/>
      <c r="F301" s="96"/>
      <c r="G301" s="96"/>
      <c r="H301" s="96"/>
      <c r="I301" s="96"/>
      <c r="J301" s="96"/>
    </row>
    <row r="302" ht="14.25">
      <c r="A302" s="100"/>
      <c r="B302" s="101" t="s">
        <v>162</v>
      </c>
      <c r="C302" s="102">
        <v>30</v>
      </c>
      <c r="D302" s="101"/>
      <c r="E302" s="96"/>
      <c r="F302" s="96"/>
      <c r="G302" s="96"/>
      <c r="H302" s="96"/>
      <c r="I302" s="96"/>
      <c r="J302" s="96"/>
    </row>
    <row r="303" ht="14.25">
      <c r="A303" s="100"/>
      <c r="B303" s="101" t="s">
        <v>163</v>
      </c>
      <c r="C303" s="102">
        <v>40</v>
      </c>
      <c r="D303" s="101"/>
      <c r="E303" s="96"/>
      <c r="F303" s="96"/>
      <c r="G303" s="96"/>
      <c r="H303" s="96"/>
      <c r="I303" s="96"/>
      <c r="J303" s="96"/>
    </row>
    <row r="304" ht="14.25">
      <c r="A304" s="100"/>
      <c r="B304" s="101" t="s">
        <v>160</v>
      </c>
      <c r="C304" s="102">
        <v>30</v>
      </c>
      <c r="D304" s="101"/>
      <c r="E304" s="96"/>
      <c r="F304" s="96"/>
      <c r="G304" s="96"/>
      <c r="H304" s="96"/>
      <c r="I304" s="96"/>
      <c r="J304" s="96"/>
    </row>
    <row r="305" ht="14.25">
      <c r="A305" s="100"/>
      <c r="B305" s="101" t="s">
        <v>161</v>
      </c>
      <c r="C305" s="102">
        <v>30</v>
      </c>
      <c r="D305" s="101"/>
      <c r="E305" s="96"/>
      <c r="F305" s="96"/>
      <c r="G305" s="96"/>
      <c r="H305" s="96"/>
      <c r="I305" s="96"/>
      <c r="J305" s="96"/>
    </row>
    <row r="306" ht="14.25">
      <c r="A306" s="100"/>
      <c r="B306" s="101" t="s">
        <v>162</v>
      </c>
      <c r="C306" s="102">
        <v>20</v>
      </c>
      <c r="D306" s="101"/>
      <c r="E306" s="96"/>
      <c r="F306" s="96"/>
      <c r="G306" s="96"/>
      <c r="H306" s="96"/>
      <c r="I306" s="96"/>
      <c r="J306" s="96"/>
    </row>
    <row r="307" ht="14.25">
      <c r="A307" s="100"/>
      <c r="B307" s="101" t="s">
        <v>163</v>
      </c>
      <c r="C307" s="102">
        <v>20</v>
      </c>
      <c r="D307" s="101"/>
      <c r="E307" s="96"/>
      <c r="F307" s="96"/>
      <c r="G307" s="96"/>
      <c r="H307" s="96"/>
      <c r="I307" s="96"/>
      <c r="J307" s="96"/>
    </row>
    <row r="308" ht="14.25">
      <c r="A308" s="100"/>
      <c r="B308" s="101" t="s">
        <v>160</v>
      </c>
      <c r="C308" s="102">
        <v>50</v>
      </c>
      <c r="D308" s="101"/>
      <c r="E308" s="96"/>
      <c r="F308" s="96"/>
      <c r="G308" s="96"/>
      <c r="H308" s="96"/>
      <c r="I308" s="96"/>
      <c r="J308" s="96"/>
    </row>
    <row r="309" ht="14.25">
      <c r="A309" s="100"/>
      <c r="B309" s="101" t="s">
        <v>161</v>
      </c>
      <c r="C309" s="102">
        <v>20</v>
      </c>
      <c r="D309" s="101"/>
      <c r="E309" s="96"/>
      <c r="F309" s="96"/>
      <c r="G309" s="96"/>
      <c r="H309" s="96"/>
      <c r="I309" s="96"/>
      <c r="J309" s="96"/>
    </row>
    <row r="310" ht="14.25">
      <c r="A310" s="100"/>
      <c r="B310" s="101" t="s">
        <v>162</v>
      </c>
      <c r="C310" s="102">
        <v>30</v>
      </c>
      <c r="D310" s="101"/>
      <c r="E310" s="96"/>
      <c r="F310" s="96"/>
      <c r="G310" s="96"/>
      <c r="H310" s="96"/>
      <c r="I310" s="96"/>
      <c r="J310" s="96"/>
    </row>
    <row r="311" ht="14.25">
      <c r="A311" s="100"/>
      <c r="B311" s="101" t="s">
        <v>163</v>
      </c>
      <c r="C311" s="102">
        <v>40</v>
      </c>
      <c r="D311" s="101"/>
      <c r="E311" s="96"/>
      <c r="F311" s="96"/>
      <c r="G311" s="96"/>
      <c r="H311" s="96"/>
      <c r="I311" s="96"/>
      <c r="J311" s="96"/>
    </row>
    <row r="312" ht="14.25">
      <c r="A312" s="100"/>
      <c r="B312" s="101" t="s">
        <v>160</v>
      </c>
      <c r="C312" s="102">
        <v>30</v>
      </c>
      <c r="D312" s="101"/>
      <c r="E312" s="96"/>
      <c r="F312" s="96"/>
      <c r="G312" s="96"/>
      <c r="H312" s="96"/>
      <c r="I312" s="96"/>
      <c r="J312" s="96"/>
    </row>
    <row r="313" ht="14.25">
      <c r="A313" s="100"/>
      <c r="B313" s="101" t="s">
        <v>161</v>
      </c>
      <c r="C313" s="102">
        <v>30</v>
      </c>
      <c r="D313" s="101"/>
      <c r="E313" s="96"/>
      <c r="F313" s="96"/>
      <c r="G313" s="96"/>
      <c r="H313" s="96"/>
      <c r="I313" s="96"/>
      <c r="J313" s="96"/>
    </row>
    <row r="314" ht="14.25">
      <c r="A314" s="100"/>
      <c r="B314" s="101" t="s">
        <v>162</v>
      </c>
      <c r="C314" s="102">
        <v>20</v>
      </c>
      <c r="D314" s="101"/>
      <c r="E314" s="96"/>
      <c r="F314" s="96"/>
      <c r="G314" s="96"/>
      <c r="H314" s="96"/>
      <c r="I314" s="96"/>
      <c r="J314" s="96"/>
    </row>
    <row r="315" ht="14.25">
      <c r="A315" s="100"/>
      <c r="B315" s="101" t="s">
        <v>163</v>
      </c>
      <c r="C315" s="102">
        <v>20</v>
      </c>
      <c r="D315" s="101"/>
      <c r="E315" s="96"/>
      <c r="F315" s="96"/>
      <c r="G315" s="96"/>
      <c r="H315" s="96"/>
      <c r="I315" s="96"/>
      <c r="J315" s="96"/>
    </row>
    <row r="316" ht="14.25">
      <c r="A316" s="100"/>
      <c r="B316" s="101" t="s">
        <v>160</v>
      </c>
      <c r="C316" s="102">
        <v>50</v>
      </c>
      <c r="D316" s="101"/>
      <c r="E316" s="96"/>
      <c r="F316" s="96"/>
      <c r="G316" s="96"/>
      <c r="H316" s="96"/>
      <c r="I316" s="96"/>
      <c r="J316" s="96"/>
    </row>
    <row r="317" ht="14.25">
      <c r="A317" s="100"/>
      <c r="B317" s="101" t="s">
        <v>161</v>
      </c>
      <c r="C317" s="102">
        <v>20</v>
      </c>
      <c r="D317" s="101"/>
      <c r="E317" s="96"/>
      <c r="F317" s="96"/>
      <c r="G317" s="96"/>
      <c r="H317" s="96"/>
      <c r="I317" s="96"/>
      <c r="J317" s="96"/>
    </row>
    <row r="318" ht="14.25">
      <c r="A318" s="100"/>
      <c r="B318" s="101" t="s">
        <v>162</v>
      </c>
      <c r="C318" s="102">
        <v>30</v>
      </c>
      <c r="D318" s="101"/>
      <c r="E318" s="96"/>
      <c r="F318" s="96"/>
      <c r="G318" s="96"/>
      <c r="H318" s="96"/>
      <c r="I318" s="96"/>
      <c r="J318" s="96"/>
    </row>
    <row r="319" ht="14.25">
      <c r="A319" s="100"/>
      <c r="B319" s="101" t="s">
        <v>163</v>
      </c>
      <c r="C319" s="102">
        <v>40</v>
      </c>
      <c r="D319" s="101"/>
      <c r="E319" s="96"/>
      <c r="F319" s="96"/>
      <c r="G319" s="96"/>
      <c r="H319" s="96"/>
      <c r="I319" s="96"/>
      <c r="J319" s="96"/>
    </row>
    <row r="320" ht="14.25">
      <c r="A320" s="100"/>
      <c r="B320" s="101" t="s">
        <v>160</v>
      </c>
      <c r="C320" s="102">
        <v>30</v>
      </c>
      <c r="D320" s="101"/>
      <c r="E320" s="96"/>
      <c r="F320" s="96"/>
      <c r="G320" s="96"/>
      <c r="H320" s="96"/>
      <c r="I320" s="96"/>
      <c r="J320" s="96"/>
    </row>
    <row r="321" ht="14.25">
      <c r="A321" s="100"/>
      <c r="B321" s="101" t="s">
        <v>161</v>
      </c>
      <c r="C321" s="102">
        <v>30</v>
      </c>
      <c r="D321" s="101"/>
      <c r="E321" s="96"/>
      <c r="F321" s="96"/>
      <c r="G321" s="96"/>
      <c r="H321" s="96"/>
      <c r="I321" s="96"/>
      <c r="J321" s="96"/>
    </row>
    <row r="322" ht="14.25">
      <c r="A322" s="100"/>
      <c r="B322" s="101" t="s">
        <v>160</v>
      </c>
      <c r="C322" s="102">
        <v>20</v>
      </c>
      <c r="D322" s="101"/>
      <c r="E322" s="96"/>
      <c r="F322" s="96"/>
      <c r="G322" s="96"/>
      <c r="H322" s="96"/>
      <c r="I322" s="96"/>
      <c r="J322" s="96"/>
    </row>
    <row r="323" ht="14.25">
      <c r="A323" s="100"/>
      <c r="B323" s="101" t="s">
        <v>161</v>
      </c>
      <c r="C323" s="102">
        <v>50</v>
      </c>
      <c r="D323" s="101"/>
      <c r="E323" s="96"/>
      <c r="F323" s="96"/>
      <c r="G323" s="96"/>
      <c r="H323" s="96"/>
      <c r="I323" s="96"/>
      <c r="J323" s="96"/>
    </row>
    <row r="324" ht="14.25">
      <c r="A324" s="100"/>
      <c r="B324" s="101" t="s">
        <v>162</v>
      </c>
      <c r="C324" s="102">
        <v>20</v>
      </c>
      <c r="D324" s="101"/>
      <c r="E324" s="96"/>
      <c r="F324" s="96"/>
      <c r="G324" s="96"/>
      <c r="H324" s="96"/>
      <c r="I324" s="96"/>
      <c r="J324" s="96"/>
    </row>
    <row r="325" ht="14.25">
      <c r="A325" s="100"/>
      <c r="B325" s="101" t="s">
        <v>162</v>
      </c>
      <c r="C325" s="102">
        <v>20</v>
      </c>
      <c r="D325" s="101"/>
      <c r="E325" s="96"/>
      <c r="F325" s="96"/>
      <c r="G325" s="96"/>
      <c r="H325" s="96"/>
      <c r="I325" s="96"/>
      <c r="J325" s="96"/>
    </row>
    <row r="326" ht="14.25">
      <c r="A326" s="100"/>
      <c r="B326" s="101" t="s">
        <v>163</v>
      </c>
      <c r="C326" s="102">
        <v>30</v>
      </c>
      <c r="D326" s="101"/>
      <c r="E326" s="96"/>
      <c r="F326" s="96"/>
      <c r="G326" s="96"/>
      <c r="H326" s="96"/>
      <c r="I326" s="96"/>
      <c r="J326" s="96"/>
    </row>
    <row r="327" ht="14.25">
      <c r="A327" s="100"/>
      <c r="B327" s="101" t="s">
        <v>160</v>
      </c>
      <c r="C327" s="102">
        <v>40</v>
      </c>
      <c r="D327" s="101"/>
      <c r="E327" s="96"/>
      <c r="F327" s="96"/>
      <c r="G327" s="96"/>
      <c r="H327" s="96"/>
      <c r="I327" s="96"/>
      <c r="J327" s="96"/>
    </row>
    <row r="328" ht="14.25">
      <c r="A328" s="100"/>
      <c r="B328" s="101" t="s">
        <v>161</v>
      </c>
      <c r="C328" s="102">
        <v>20</v>
      </c>
      <c r="D328" s="101"/>
      <c r="E328" s="96"/>
      <c r="F328" s="96"/>
      <c r="G328" s="96"/>
      <c r="H328" s="96"/>
      <c r="I328" s="96"/>
      <c r="J328" s="96"/>
    </row>
    <row r="329" ht="14.25">
      <c r="A329" s="100"/>
      <c r="B329" s="101" t="s">
        <v>162</v>
      </c>
      <c r="C329" s="102">
        <v>30</v>
      </c>
      <c r="D329" s="101"/>
      <c r="E329" s="96"/>
      <c r="F329" s="96"/>
      <c r="G329" s="96"/>
      <c r="H329" s="96"/>
      <c r="I329" s="96"/>
      <c r="J329" s="96"/>
    </row>
    <row r="330" ht="14.25">
      <c r="A330" s="100"/>
      <c r="B330" s="101" t="s">
        <v>163</v>
      </c>
      <c r="C330" s="102">
        <v>20</v>
      </c>
      <c r="D330" s="101"/>
      <c r="E330" s="96"/>
      <c r="F330" s="96"/>
      <c r="G330" s="96"/>
      <c r="H330" s="96"/>
      <c r="I330" s="96"/>
      <c r="J330" s="96"/>
    </row>
    <row r="331" ht="14.25">
      <c r="A331" s="100"/>
      <c r="B331" s="101" t="s">
        <v>160</v>
      </c>
      <c r="C331" s="102">
        <v>50</v>
      </c>
      <c r="D331" s="101"/>
      <c r="E331" s="96"/>
      <c r="F331" s="96"/>
      <c r="G331" s="96"/>
      <c r="H331" s="96"/>
      <c r="I331" s="96"/>
      <c r="J331" s="96"/>
    </row>
    <row r="332" ht="14.25">
      <c r="A332" s="100"/>
      <c r="B332" s="101" t="s">
        <v>161</v>
      </c>
      <c r="C332" s="102">
        <v>20</v>
      </c>
      <c r="D332" s="101"/>
      <c r="E332" s="96"/>
      <c r="F332" s="96"/>
      <c r="G332" s="96"/>
      <c r="H332" s="96"/>
      <c r="I332" s="96"/>
      <c r="J332" s="96"/>
    </row>
    <row r="333" ht="14.25">
      <c r="A333" s="100"/>
      <c r="B333" s="101" t="s">
        <v>162</v>
      </c>
      <c r="C333" s="102">
        <v>30</v>
      </c>
      <c r="D333" s="101"/>
      <c r="E333" s="96"/>
      <c r="F333" s="96"/>
      <c r="G333" s="96"/>
      <c r="H333" s="96"/>
      <c r="I333" s="96"/>
      <c r="J333" s="96"/>
    </row>
    <row r="334" ht="14.25">
      <c r="A334" s="100"/>
      <c r="B334" s="101" t="s">
        <v>163</v>
      </c>
      <c r="C334" s="102">
        <v>40</v>
      </c>
      <c r="D334" s="101"/>
      <c r="E334" s="96"/>
      <c r="F334" s="96"/>
      <c r="G334" s="96"/>
      <c r="H334" s="96"/>
      <c r="I334" s="96"/>
      <c r="J334" s="96"/>
    </row>
    <row r="335" ht="14.25">
      <c r="A335" s="100"/>
      <c r="B335" s="101" t="s">
        <v>160</v>
      </c>
      <c r="C335" s="102">
        <v>30</v>
      </c>
      <c r="D335" s="101"/>
      <c r="E335" s="96"/>
      <c r="F335" s="96"/>
      <c r="G335" s="96"/>
      <c r="H335" s="96"/>
      <c r="I335" s="96"/>
      <c r="J335" s="96"/>
    </row>
    <row r="336" ht="14.25">
      <c r="A336" s="100"/>
      <c r="B336" s="101" t="s">
        <v>161</v>
      </c>
      <c r="C336" s="102">
        <v>30</v>
      </c>
      <c r="D336" s="101"/>
      <c r="E336" s="96"/>
      <c r="F336" s="96"/>
      <c r="G336" s="96"/>
      <c r="H336" s="96"/>
      <c r="I336" s="96"/>
      <c r="J336" s="96"/>
    </row>
    <row r="337" ht="14.25">
      <c r="A337" s="100"/>
      <c r="B337" s="101" t="s">
        <v>162</v>
      </c>
      <c r="C337" s="102">
        <v>20</v>
      </c>
      <c r="D337" s="101"/>
      <c r="E337" s="96"/>
      <c r="F337" s="96"/>
      <c r="G337" s="96"/>
      <c r="H337" s="96"/>
      <c r="I337" s="96"/>
      <c r="J337" s="96"/>
    </row>
    <row r="338" ht="14.25">
      <c r="A338" s="100"/>
      <c r="B338" s="101" t="s">
        <v>163</v>
      </c>
      <c r="C338" s="102">
        <v>20</v>
      </c>
      <c r="D338" s="101"/>
      <c r="E338" s="96"/>
      <c r="F338" s="96"/>
      <c r="G338" s="96"/>
      <c r="H338" s="96"/>
      <c r="I338" s="96"/>
      <c r="J338" s="96"/>
    </row>
    <row r="339" ht="14.25">
      <c r="A339" s="100"/>
      <c r="B339" s="101" t="s">
        <v>160</v>
      </c>
      <c r="C339" s="102">
        <v>50</v>
      </c>
      <c r="D339" s="101"/>
      <c r="E339" s="96"/>
      <c r="F339" s="96"/>
      <c r="G339" s="96"/>
      <c r="H339" s="96"/>
      <c r="I339" s="96"/>
      <c r="J339" s="96"/>
    </row>
    <row r="340" ht="14.25">
      <c r="A340" s="100"/>
      <c r="B340" s="101" t="s">
        <v>161</v>
      </c>
      <c r="C340" s="102">
        <v>20</v>
      </c>
      <c r="D340" s="101"/>
      <c r="E340" s="96"/>
      <c r="F340" s="96"/>
      <c r="G340" s="96"/>
      <c r="H340" s="96"/>
      <c r="I340" s="96"/>
      <c r="J340" s="96"/>
    </row>
    <row r="341" ht="14.25">
      <c r="A341" s="100"/>
      <c r="B341" s="101" t="s">
        <v>162</v>
      </c>
      <c r="C341" s="102">
        <v>30</v>
      </c>
      <c r="D341" s="101"/>
      <c r="E341" s="96"/>
      <c r="F341" s="96"/>
      <c r="G341" s="96"/>
      <c r="H341" s="96"/>
      <c r="I341" s="96"/>
      <c r="J341" s="96"/>
    </row>
    <row r="342" ht="14.25">
      <c r="A342" s="100"/>
      <c r="B342" s="101" t="s">
        <v>163</v>
      </c>
      <c r="C342" s="102">
        <v>40</v>
      </c>
      <c r="D342" s="101"/>
      <c r="E342" s="96"/>
      <c r="F342" s="96"/>
      <c r="G342" s="96"/>
      <c r="H342" s="96"/>
      <c r="I342" s="96"/>
      <c r="J342" s="96"/>
    </row>
    <row r="343" ht="14.25">
      <c r="A343" s="100"/>
      <c r="B343" s="101" t="s">
        <v>160</v>
      </c>
      <c r="C343" s="102">
        <v>30</v>
      </c>
      <c r="D343" s="101"/>
      <c r="E343" s="96"/>
      <c r="F343" s="96"/>
      <c r="G343" s="96"/>
      <c r="H343" s="96"/>
      <c r="I343" s="96"/>
      <c r="J343" s="96"/>
    </row>
    <row r="344" ht="14.25">
      <c r="A344" s="100"/>
      <c r="B344" s="101" t="s">
        <v>161</v>
      </c>
      <c r="C344" s="102">
        <v>30</v>
      </c>
      <c r="D344" s="101"/>
      <c r="E344" s="96"/>
      <c r="F344" s="96"/>
      <c r="G344" s="96"/>
      <c r="H344" s="96"/>
      <c r="I344" s="96"/>
      <c r="J344" s="96"/>
    </row>
    <row r="345" ht="14.25">
      <c r="A345" s="100"/>
      <c r="B345" s="101" t="s">
        <v>162</v>
      </c>
      <c r="C345" s="102">
        <v>20</v>
      </c>
      <c r="D345" s="101"/>
      <c r="E345" s="96"/>
      <c r="F345" s="96"/>
      <c r="G345" s="96"/>
      <c r="H345" s="96"/>
      <c r="I345" s="96"/>
      <c r="J345" s="96"/>
    </row>
    <row r="346" ht="14.25">
      <c r="A346" s="100"/>
      <c r="B346" s="101" t="s">
        <v>163</v>
      </c>
      <c r="C346" s="102">
        <v>20</v>
      </c>
      <c r="D346" s="101"/>
      <c r="E346" s="96"/>
      <c r="F346" s="96"/>
      <c r="G346" s="96"/>
      <c r="H346" s="96"/>
      <c r="I346" s="96"/>
      <c r="J346" s="96"/>
    </row>
    <row r="347" ht="14.25">
      <c r="A347" s="100"/>
      <c r="B347" s="101" t="s">
        <v>160</v>
      </c>
      <c r="C347" s="102">
        <v>50</v>
      </c>
      <c r="D347" s="101"/>
      <c r="E347" s="96"/>
      <c r="F347" s="96"/>
      <c r="G347" s="96"/>
      <c r="H347" s="96"/>
      <c r="I347" s="96"/>
      <c r="J347" s="96"/>
    </row>
    <row r="348" ht="14.25">
      <c r="A348" s="100"/>
      <c r="B348" s="101" t="s">
        <v>161</v>
      </c>
      <c r="C348" s="102">
        <v>20</v>
      </c>
      <c r="D348" s="101"/>
      <c r="E348" s="96"/>
      <c r="F348" s="96"/>
      <c r="G348" s="96"/>
      <c r="H348" s="96"/>
      <c r="I348" s="96"/>
      <c r="J348" s="96"/>
    </row>
    <row r="349" ht="14.25">
      <c r="A349" s="100"/>
      <c r="B349" s="101" t="s">
        <v>162</v>
      </c>
      <c r="C349" s="102">
        <v>30</v>
      </c>
      <c r="D349" s="101"/>
      <c r="E349" s="96"/>
      <c r="F349" s="96"/>
      <c r="G349" s="96"/>
      <c r="H349" s="96"/>
      <c r="I349" s="96"/>
      <c r="J349" s="96"/>
    </row>
    <row r="350" ht="14.25">
      <c r="A350" s="100"/>
      <c r="B350" s="101" t="s">
        <v>163</v>
      </c>
      <c r="C350" s="102">
        <v>40</v>
      </c>
      <c r="D350" s="101"/>
      <c r="E350" s="96"/>
      <c r="F350" s="96"/>
      <c r="G350" s="96"/>
      <c r="H350" s="96"/>
      <c r="I350" s="96"/>
      <c r="J350" s="96"/>
    </row>
    <row r="351" ht="14.25">
      <c r="A351" s="100"/>
      <c r="B351" s="101" t="s">
        <v>160</v>
      </c>
      <c r="C351" s="102">
        <v>30</v>
      </c>
      <c r="D351" s="101"/>
      <c r="E351" s="96"/>
      <c r="F351" s="96"/>
      <c r="G351" s="96"/>
      <c r="H351" s="96"/>
      <c r="I351" s="96"/>
      <c r="J351" s="96"/>
    </row>
    <row r="352" ht="14.25">
      <c r="A352" s="100"/>
      <c r="B352" s="101" t="s">
        <v>161</v>
      </c>
      <c r="C352" s="102">
        <v>30</v>
      </c>
      <c r="D352" s="101"/>
      <c r="E352" s="96"/>
      <c r="F352" s="96"/>
      <c r="G352" s="96"/>
      <c r="H352" s="96"/>
      <c r="I352" s="96"/>
      <c r="J352" s="96"/>
    </row>
    <row r="353" ht="14.25">
      <c r="A353" s="100"/>
      <c r="B353" s="101" t="s">
        <v>160</v>
      </c>
      <c r="C353" s="102">
        <v>20</v>
      </c>
      <c r="D353" s="101"/>
      <c r="E353" s="96"/>
      <c r="F353" s="96"/>
      <c r="G353" s="96"/>
      <c r="H353" s="96"/>
      <c r="I353" s="96"/>
      <c r="J353" s="96"/>
    </row>
    <row r="354" ht="14.25">
      <c r="A354" s="100"/>
      <c r="B354" s="101" t="s">
        <v>161</v>
      </c>
      <c r="C354" s="102">
        <v>50</v>
      </c>
      <c r="D354" s="101"/>
      <c r="E354" s="96"/>
      <c r="F354" s="96"/>
      <c r="G354" s="96"/>
      <c r="H354" s="96"/>
      <c r="I354" s="96"/>
      <c r="J354" s="96"/>
    </row>
    <row r="355" ht="14.25">
      <c r="A355" s="100"/>
      <c r="B355" s="101" t="s">
        <v>162</v>
      </c>
      <c r="C355" s="102">
        <v>20</v>
      </c>
      <c r="D355" s="101"/>
      <c r="E355" s="96"/>
      <c r="F355" s="96"/>
      <c r="G355" s="96"/>
      <c r="H355" s="96"/>
      <c r="I355" s="96"/>
      <c r="J355" s="96"/>
    </row>
    <row r="356" ht="14.25">
      <c r="A356" s="100"/>
      <c r="B356" s="101" t="s">
        <v>162</v>
      </c>
      <c r="C356" s="102">
        <v>20</v>
      </c>
      <c r="D356" s="101"/>
      <c r="E356" s="96"/>
      <c r="F356" s="96"/>
      <c r="G356" s="96"/>
      <c r="H356" s="96"/>
      <c r="I356" s="96"/>
      <c r="J356" s="96"/>
    </row>
    <row r="357" ht="14.25">
      <c r="A357" s="100"/>
      <c r="B357" s="101" t="s">
        <v>163</v>
      </c>
      <c r="C357" s="102">
        <v>30</v>
      </c>
      <c r="D357" s="101"/>
      <c r="E357" s="96"/>
      <c r="F357" s="96"/>
      <c r="G357" s="96"/>
      <c r="H357" s="96"/>
      <c r="I357" s="96"/>
      <c r="J357" s="96"/>
    </row>
    <row r="358" ht="14.25">
      <c r="A358" s="100"/>
      <c r="B358" s="101" t="s">
        <v>160</v>
      </c>
      <c r="C358" s="102">
        <v>40</v>
      </c>
      <c r="D358" s="101"/>
      <c r="E358" s="96"/>
      <c r="F358" s="96"/>
      <c r="G358" s="96"/>
      <c r="H358" s="96"/>
      <c r="I358" s="96"/>
      <c r="J358" s="96"/>
    </row>
    <row r="359" ht="14.25">
      <c r="A359" s="100"/>
      <c r="B359" s="101" t="s">
        <v>161</v>
      </c>
      <c r="C359" s="102">
        <v>20</v>
      </c>
      <c r="D359" s="101"/>
      <c r="E359" s="96"/>
      <c r="F359" s="96"/>
      <c r="G359" s="96"/>
      <c r="H359" s="96"/>
      <c r="I359" s="96"/>
      <c r="J359" s="96"/>
    </row>
    <row r="360" ht="14.25">
      <c r="A360" s="100"/>
      <c r="B360" s="101" t="s">
        <v>162</v>
      </c>
      <c r="C360" s="102">
        <v>30</v>
      </c>
      <c r="D360" s="101"/>
      <c r="E360" s="96"/>
      <c r="F360" s="96"/>
      <c r="G360" s="96"/>
      <c r="H360" s="96"/>
      <c r="I360" s="96"/>
      <c r="J360" s="96"/>
    </row>
    <row r="361" ht="14.25">
      <c r="A361" s="100"/>
      <c r="B361" s="101" t="s">
        <v>163</v>
      </c>
      <c r="C361" s="102">
        <v>20</v>
      </c>
      <c r="D361" s="101"/>
      <c r="E361" s="96"/>
      <c r="F361" s="96"/>
      <c r="G361" s="96"/>
      <c r="H361" s="96"/>
      <c r="I361" s="96"/>
      <c r="J361" s="96"/>
    </row>
    <row r="362" ht="14.25">
      <c r="A362" s="100"/>
      <c r="B362" s="101" t="s">
        <v>160</v>
      </c>
      <c r="C362" s="102">
        <v>50</v>
      </c>
      <c r="D362" s="101"/>
      <c r="E362" s="96"/>
      <c r="F362" s="96"/>
      <c r="G362" s="96"/>
      <c r="H362" s="96"/>
      <c r="I362" s="96"/>
      <c r="J362" s="96"/>
    </row>
    <row r="363" ht="14.25">
      <c r="A363" s="100"/>
      <c r="B363" s="101" t="s">
        <v>161</v>
      </c>
      <c r="C363" s="102">
        <v>20</v>
      </c>
      <c r="D363" s="101"/>
      <c r="E363" s="96"/>
      <c r="F363" s="96"/>
      <c r="G363" s="96"/>
      <c r="H363" s="96"/>
      <c r="I363" s="96"/>
      <c r="J363" s="96"/>
    </row>
    <row r="364" ht="14.25">
      <c r="A364" s="100"/>
      <c r="B364" s="101" t="s">
        <v>162</v>
      </c>
      <c r="C364" s="102">
        <v>30</v>
      </c>
      <c r="D364" s="101"/>
      <c r="E364" s="96"/>
      <c r="F364" s="96"/>
      <c r="G364" s="96"/>
      <c r="H364" s="96"/>
      <c r="I364" s="96"/>
      <c r="J364" s="96"/>
    </row>
    <row r="365" ht="14.25">
      <c r="A365" s="100"/>
      <c r="B365" s="101" t="s">
        <v>163</v>
      </c>
      <c r="C365" s="102">
        <v>40</v>
      </c>
      <c r="D365" s="101"/>
      <c r="E365" s="96"/>
      <c r="F365" s="96"/>
      <c r="G365" s="96"/>
      <c r="H365" s="96"/>
      <c r="I365" s="96"/>
      <c r="J365" s="96"/>
    </row>
    <row r="366" ht="14.25">
      <c r="A366" s="100"/>
      <c r="B366" s="101" t="s">
        <v>160</v>
      </c>
      <c r="C366" s="102">
        <v>30</v>
      </c>
      <c r="D366" s="101"/>
      <c r="E366" s="96"/>
      <c r="F366" s="96"/>
      <c r="G366" s="96"/>
      <c r="H366" s="96"/>
      <c r="I366" s="96"/>
      <c r="J366" s="96"/>
    </row>
    <row r="367" ht="14.25">
      <c r="A367" s="100"/>
      <c r="B367" s="101" t="s">
        <v>161</v>
      </c>
      <c r="C367" s="102">
        <v>30</v>
      </c>
      <c r="D367" s="101"/>
      <c r="E367" s="96"/>
      <c r="F367" s="96"/>
      <c r="G367" s="96"/>
      <c r="H367" s="96"/>
      <c r="I367" s="96"/>
      <c r="J367" s="96"/>
    </row>
    <row r="368" ht="14.25">
      <c r="A368" s="100"/>
      <c r="B368" s="101" t="s">
        <v>162</v>
      </c>
      <c r="C368" s="102">
        <v>20</v>
      </c>
      <c r="D368" s="101"/>
      <c r="E368" s="96"/>
      <c r="F368" s="96"/>
      <c r="G368" s="96"/>
      <c r="H368" s="96"/>
      <c r="I368" s="96"/>
      <c r="J368" s="96"/>
    </row>
    <row r="369" ht="14.25">
      <c r="A369" s="100"/>
      <c r="B369" s="101" t="s">
        <v>163</v>
      </c>
      <c r="C369" s="102">
        <v>20</v>
      </c>
      <c r="D369" s="101"/>
      <c r="E369" s="96"/>
      <c r="F369" s="96"/>
      <c r="G369" s="96"/>
      <c r="H369" s="96"/>
      <c r="I369" s="96"/>
      <c r="J369" s="96"/>
    </row>
    <row r="370" ht="14.25">
      <c r="A370" s="100"/>
      <c r="B370" s="101" t="s">
        <v>160</v>
      </c>
      <c r="C370" s="102">
        <v>50</v>
      </c>
      <c r="D370" s="101"/>
      <c r="E370" s="96"/>
      <c r="F370" s="96"/>
      <c r="G370" s="96"/>
      <c r="H370" s="96"/>
      <c r="I370" s="96"/>
      <c r="J370" s="96"/>
    </row>
    <row r="371" ht="14.25">
      <c r="A371" s="100"/>
      <c r="B371" s="101" t="s">
        <v>161</v>
      </c>
      <c r="C371" s="102">
        <v>20</v>
      </c>
      <c r="D371" s="101"/>
      <c r="E371" s="96"/>
      <c r="F371" s="96"/>
      <c r="G371" s="96"/>
      <c r="H371" s="96"/>
      <c r="I371" s="96"/>
      <c r="J371" s="96"/>
    </row>
    <row r="372" ht="14.25">
      <c r="A372" s="100"/>
      <c r="B372" s="101" t="s">
        <v>162</v>
      </c>
      <c r="C372" s="102">
        <v>30</v>
      </c>
      <c r="D372" s="101"/>
      <c r="E372" s="96"/>
      <c r="F372" s="96"/>
      <c r="G372" s="96"/>
      <c r="H372" s="96"/>
      <c r="I372" s="96"/>
      <c r="J372" s="96"/>
    </row>
    <row r="373" ht="14.25">
      <c r="A373" s="100"/>
      <c r="B373" s="101" t="s">
        <v>163</v>
      </c>
      <c r="C373" s="102">
        <v>40</v>
      </c>
      <c r="D373" s="101"/>
      <c r="E373" s="96"/>
      <c r="F373" s="96"/>
      <c r="G373" s="96"/>
      <c r="H373" s="96"/>
      <c r="I373" s="96"/>
      <c r="J373" s="96"/>
    </row>
    <row r="374" ht="14.25">
      <c r="A374" s="100"/>
      <c r="B374" s="101" t="s">
        <v>160</v>
      </c>
      <c r="C374" s="102">
        <v>30</v>
      </c>
      <c r="D374" s="101"/>
      <c r="E374" s="96"/>
      <c r="F374" s="96"/>
      <c r="G374" s="96"/>
      <c r="H374" s="96"/>
      <c r="I374" s="96"/>
      <c r="J374" s="96"/>
    </row>
    <row r="375" ht="14.25">
      <c r="A375" s="100"/>
      <c r="B375" s="101" t="s">
        <v>161</v>
      </c>
      <c r="C375" s="102">
        <v>30</v>
      </c>
      <c r="D375" s="101"/>
      <c r="E375" s="96"/>
      <c r="F375" s="96"/>
      <c r="G375" s="96"/>
      <c r="H375" s="96"/>
      <c r="I375" s="96"/>
      <c r="J375" s="96"/>
    </row>
    <row r="376" ht="14.25">
      <c r="A376" s="100"/>
      <c r="B376" s="101" t="s">
        <v>162</v>
      </c>
      <c r="C376" s="102">
        <v>20</v>
      </c>
      <c r="D376" s="101"/>
      <c r="E376" s="96"/>
      <c r="F376" s="96"/>
      <c r="G376" s="96"/>
      <c r="H376" s="96"/>
      <c r="I376" s="96"/>
      <c r="J376" s="96"/>
    </row>
    <row r="377" ht="14.25">
      <c r="A377" s="100"/>
      <c r="B377" s="101" t="s">
        <v>163</v>
      </c>
      <c r="C377" s="102">
        <v>20</v>
      </c>
      <c r="D377" s="101"/>
      <c r="E377" s="96"/>
      <c r="F377" s="96"/>
      <c r="G377" s="96"/>
      <c r="H377" s="96"/>
      <c r="I377" s="96"/>
      <c r="J377" s="96"/>
    </row>
    <row r="378" ht="14.25">
      <c r="A378" s="100"/>
      <c r="B378" s="101" t="s">
        <v>160</v>
      </c>
      <c r="C378" s="102">
        <v>50</v>
      </c>
      <c r="D378" s="101"/>
      <c r="E378" s="96"/>
      <c r="F378" s="96"/>
      <c r="G378" s="96"/>
      <c r="H378" s="96"/>
      <c r="I378" s="96"/>
      <c r="J378" s="96"/>
    </row>
    <row r="379" ht="14.25">
      <c r="A379" s="100"/>
      <c r="B379" s="101" t="s">
        <v>161</v>
      </c>
      <c r="C379" s="102">
        <v>20</v>
      </c>
      <c r="D379" s="101"/>
      <c r="E379" s="96"/>
      <c r="F379" s="96"/>
      <c r="G379" s="96"/>
      <c r="H379" s="96"/>
      <c r="I379" s="96"/>
      <c r="J379" s="96"/>
    </row>
    <row r="380" ht="14.25">
      <c r="A380" s="100"/>
      <c r="B380" s="101" t="s">
        <v>162</v>
      </c>
      <c r="C380" s="102">
        <v>30</v>
      </c>
      <c r="D380" s="101"/>
      <c r="E380" s="96"/>
      <c r="F380" s="96"/>
      <c r="G380" s="96"/>
      <c r="H380" s="96"/>
      <c r="I380" s="96"/>
      <c r="J380" s="96"/>
    </row>
    <row r="381" ht="14.25">
      <c r="A381" s="100"/>
      <c r="B381" s="101" t="s">
        <v>163</v>
      </c>
      <c r="C381" s="102">
        <v>40</v>
      </c>
      <c r="D381" s="101"/>
      <c r="E381" s="96"/>
      <c r="F381" s="96"/>
      <c r="G381" s="96"/>
      <c r="H381" s="96"/>
      <c r="I381" s="96"/>
      <c r="J381" s="96"/>
    </row>
    <row r="382" ht="14.25">
      <c r="A382" s="100"/>
      <c r="B382" s="101" t="s">
        <v>160</v>
      </c>
      <c r="C382" s="102">
        <v>30</v>
      </c>
      <c r="D382" s="101"/>
      <c r="E382" s="96"/>
      <c r="F382" s="96"/>
      <c r="G382" s="96"/>
      <c r="H382" s="96"/>
      <c r="I382" s="96"/>
      <c r="J382" s="96"/>
    </row>
    <row r="383" ht="14.25">
      <c r="A383" s="100"/>
      <c r="B383" s="101" t="s">
        <v>161</v>
      </c>
      <c r="C383" s="102">
        <v>30</v>
      </c>
      <c r="D383" s="101"/>
      <c r="E383" s="96"/>
      <c r="F383" s="96"/>
      <c r="G383" s="96"/>
      <c r="H383" s="96"/>
      <c r="I383" s="96"/>
      <c r="J383" s="96"/>
    </row>
    <row r="384" ht="14.25">
      <c r="A384" s="100"/>
      <c r="B384" s="101" t="s">
        <v>160</v>
      </c>
      <c r="C384" s="102">
        <v>20</v>
      </c>
      <c r="D384" s="101"/>
      <c r="E384" s="96"/>
      <c r="F384" s="96"/>
      <c r="G384" s="96"/>
      <c r="H384" s="96"/>
      <c r="I384" s="96"/>
      <c r="J384" s="96"/>
    </row>
    <row r="385" ht="14.25">
      <c r="A385" s="100"/>
      <c r="B385" s="101" t="s">
        <v>161</v>
      </c>
      <c r="C385" s="102">
        <v>50</v>
      </c>
      <c r="D385" s="101"/>
      <c r="E385" s="96"/>
      <c r="F385" s="96"/>
      <c r="G385" s="96"/>
      <c r="H385" s="96"/>
      <c r="I385" s="96"/>
      <c r="J385" s="96"/>
    </row>
    <row r="386" ht="14.25">
      <c r="A386" s="100"/>
      <c r="B386" s="101" t="s">
        <v>162</v>
      </c>
      <c r="C386" s="102">
        <v>20</v>
      </c>
      <c r="D386" s="101"/>
      <c r="E386" s="96"/>
      <c r="F386" s="96"/>
      <c r="G386" s="96"/>
      <c r="H386" s="96"/>
      <c r="I386" s="96"/>
      <c r="J386" s="96"/>
    </row>
    <row r="387" ht="14.25">
      <c r="A387" s="100"/>
      <c r="B387" s="101" t="s">
        <v>162</v>
      </c>
      <c r="C387" s="102">
        <v>20</v>
      </c>
      <c r="D387" s="101"/>
      <c r="E387" s="96"/>
      <c r="F387" s="96"/>
      <c r="G387" s="96"/>
      <c r="H387" s="96"/>
      <c r="I387" s="96"/>
      <c r="J387" s="96"/>
    </row>
    <row r="388" ht="14.25">
      <c r="A388" s="100"/>
      <c r="B388" s="101" t="s">
        <v>163</v>
      </c>
      <c r="C388" s="102">
        <v>30</v>
      </c>
      <c r="D388" s="101"/>
      <c r="E388" s="96"/>
      <c r="F388" s="96"/>
      <c r="G388" s="96"/>
      <c r="H388" s="96"/>
      <c r="I388" s="96"/>
      <c r="J388" s="96"/>
    </row>
    <row r="389" ht="14.25">
      <c r="A389" s="100"/>
      <c r="B389" s="101" t="s">
        <v>160</v>
      </c>
      <c r="C389" s="102">
        <v>40</v>
      </c>
      <c r="D389" s="101"/>
      <c r="E389" s="96"/>
      <c r="F389" s="96"/>
      <c r="G389" s="96"/>
      <c r="H389" s="96"/>
      <c r="I389" s="96"/>
      <c r="J389" s="96"/>
    </row>
    <row r="390" ht="14.25">
      <c r="A390" s="100"/>
      <c r="B390" s="101" t="s">
        <v>161</v>
      </c>
      <c r="C390" s="102">
        <v>20</v>
      </c>
      <c r="D390" s="101"/>
      <c r="E390" s="96"/>
      <c r="F390" s="96"/>
      <c r="G390" s="96"/>
      <c r="H390" s="96"/>
      <c r="I390" s="96"/>
      <c r="J390" s="96"/>
    </row>
    <row r="391" ht="14.25">
      <c r="A391" s="100"/>
      <c r="B391" s="101" t="s">
        <v>162</v>
      </c>
      <c r="C391" s="102">
        <v>30</v>
      </c>
      <c r="D391" s="101"/>
      <c r="E391" s="96"/>
      <c r="F391" s="96"/>
      <c r="G391" s="96"/>
      <c r="H391" s="96"/>
      <c r="I391" s="96"/>
      <c r="J391" s="96"/>
    </row>
    <row r="392" ht="14.25">
      <c r="A392" s="100"/>
      <c r="B392" s="101" t="s">
        <v>163</v>
      </c>
      <c r="C392" s="102">
        <v>20</v>
      </c>
      <c r="D392" s="101"/>
      <c r="E392" s="96"/>
      <c r="F392" s="96"/>
      <c r="G392" s="96"/>
      <c r="H392" s="96"/>
      <c r="I392" s="96"/>
      <c r="J392" s="96"/>
    </row>
    <row r="393" ht="14.25">
      <c r="A393" s="100"/>
      <c r="B393" s="101" t="s">
        <v>160</v>
      </c>
      <c r="C393" s="102">
        <v>50</v>
      </c>
      <c r="D393" s="101"/>
      <c r="E393" s="96"/>
      <c r="F393" s="96"/>
      <c r="G393" s="96"/>
      <c r="H393" s="96"/>
      <c r="I393" s="96"/>
      <c r="J393" s="96"/>
    </row>
    <row r="394" ht="14.25">
      <c r="A394" s="100"/>
      <c r="B394" s="101" t="s">
        <v>161</v>
      </c>
      <c r="C394" s="102">
        <v>20</v>
      </c>
      <c r="D394" s="101"/>
      <c r="E394" s="96"/>
      <c r="F394" s="96"/>
      <c r="G394" s="96"/>
      <c r="H394" s="96"/>
      <c r="I394" s="96"/>
      <c r="J394" s="96"/>
    </row>
    <row r="395" ht="14.25">
      <c r="A395" s="100"/>
      <c r="B395" s="101" t="s">
        <v>162</v>
      </c>
      <c r="C395" s="102">
        <v>30</v>
      </c>
      <c r="D395" s="101"/>
      <c r="E395" s="96"/>
      <c r="F395" s="96"/>
      <c r="G395" s="96"/>
      <c r="H395" s="96"/>
      <c r="I395" s="96"/>
      <c r="J395" s="96"/>
    </row>
    <row r="396" ht="14.25">
      <c r="A396" s="100"/>
      <c r="B396" s="101" t="s">
        <v>163</v>
      </c>
      <c r="C396" s="102">
        <v>40</v>
      </c>
      <c r="D396" s="101"/>
      <c r="E396" s="96"/>
      <c r="F396" s="96"/>
      <c r="G396" s="96"/>
      <c r="H396" s="96"/>
      <c r="I396" s="96"/>
      <c r="J396" s="96"/>
    </row>
    <row r="397" ht="14.25">
      <c r="A397" s="100"/>
      <c r="B397" s="101" t="s">
        <v>160</v>
      </c>
      <c r="C397" s="102">
        <v>30</v>
      </c>
      <c r="D397" s="101"/>
      <c r="E397" s="96"/>
      <c r="F397" s="96"/>
      <c r="G397" s="96"/>
      <c r="H397" s="96"/>
      <c r="I397" s="96"/>
      <c r="J397" s="96"/>
    </row>
    <row r="398" ht="14.25">
      <c r="A398" s="100"/>
      <c r="B398" s="101" t="s">
        <v>161</v>
      </c>
      <c r="C398" s="102">
        <v>30</v>
      </c>
      <c r="D398" s="101"/>
      <c r="E398" s="96"/>
      <c r="F398" s="96"/>
      <c r="G398" s="96"/>
      <c r="H398" s="96"/>
      <c r="I398" s="96"/>
      <c r="J398" s="96"/>
    </row>
    <row r="399" ht="14.25">
      <c r="A399" s="100"/>
      <c r="B399" s="101" t="s">
        <v>162</v>
      </c>
      <c r="C399" s="102">
        <v>20</v>
      </c>
      <c r="D399" s="101"/>
      <c r="E399" s="96"/>
      <c r="F399" s="96"/>
      <c r="G399" s="96"/>
      <c r="H399" s="96"/>
      <c r="I399" s="96"/>
      <c r="J399" s="96"/>
    </row>
    <row r="400" ht="14.25">
      <c r="A400" s="100"/>
      <c r="B400" s="101" t="s">
        <v>163</v>
      </c>
      <c r="C400" s="102">
        <v>20</v>
      </c>
      <c r="D400" s="101"/>
      <c r="E400" s="96"/>
      <c r="F400" s="96"/>
      <c r="G400" s="96"/>
      <c r="H400" s="96"/>
      <c r="I400" s="96"/>
      <c r="J400" s="96"/>
    </row>
    <row r="401" ht="14.25">
      <c r="A401" s="100"/>
      <c r="B401" s="101" t="s">
        <v>160</v>
      </c>
      <c r="C401" s="102">
        <v>50</v>
      </c>
      <c r="D401" s="101"/>
      <c r="E401" s="96"/>
      <c r="F401" s="96"/>
      <c r="G401" s="96"/>
      <c r="H401" s="96"/>
      <c r="I401" s="96"/>
      <c r="J401" s="96"/>
    </row>
    <row r="402" ht="14.25">
      <c r="A402" s="100"/>
      <c r="B402" s="101" t="s">
        <v>161</v>
      </c>
      <c r="C402" s="102">
        <v>20</v>
      </c>
      <c r="D402" s="101"/>
      <c r="E402" s="96"/>
      <c r="F402" s="96"/>
      <c r="G402" s="96"/>
      <c r="H402" s="96"/>
      <c r="I402" s="96"/>
      <c r="J402" s="96"/>
    </row>
    <row r="403" ht="14.25">
      <c r="A403" s="100"/>
      <c r="B403" s="101" t="s">
        <v>162</v>
      </c>
      <c r="C403" s="102">
        <v>30</v>
      </c>
      <c r="D403" s="101"/>
      <c r="E403" s="96"/>
      <c r="F403" s="96"/>
      <c r="G403" s="96"/>
      <c r="H403" s="96"/>
      <c r="I403" s="96"/>
      <c r="J403" s="96"/>
    </row>
    <row r="404" ht="14.25">
      <c r="A404" s="100"/>
      <c r="B404" s="101" t="s">
        <v>163</v>
      </c>
      <c r="C404" s="102">
        <v>40</v>
      </c>
      <c r="D404" s="101"/>
      <c r="E404" s="96"/>
      <c r="F404" s="96"/>
      <c r="G404" s="96"/>
      <c r="H404" s="96"/>
      <c r="I404" s="96"/>
      <c r="J404" s="96"/>
    </row>
    <row r="405" ht="14.25">
      <c r="A405" s="100"/>
      <c r="B405" s="101" t="s">
        <v>160</v>
      </c>
      <c r="C405" s="102">
        <v>30</v>
      </c>
      <c r="D405" s="101"/>
      <c r="E405" s="96"/>
      <c r="F405" s="96"/>
      <c r="G405" s="96"/>
      <c r="H405" s="96"/>
      <c r="I405" s="96"/>
      <c r="J405" s="96"/>
    </row>
    <row r="406" ht="14.25">
      <c r="A406" s="100"/>
      <c r="B406" s="101" t="s">
        <v>161</v>
      </c>
      <c r="C406" s="102">
        <v>30</v>
      </c>
      <c r="D406" s="101"/>
      <c r="E406" s="96"/>
      <c r="F406" s="96"/>
      <c r="G406" s="96"/>
      <c r="H406" s="96"/>
      <c r="I406" s="96"/>
      <c r="J406" s="96"/>
    </row>
    <row r="407" ht="14.25">
      <c r="A407" s="100"/>
      <c r="B407" s="101" t="s">
        <v>162</v>
      </c>
      <c r="C407" s="102">
        <v>20</v>
      </c>
      <c r="D407" s="101"/>
      <c r="E407" s="96"/>
      <c r="F407" s="96"/>
      <c r="G407" s="96"/>
      <c r="H407" s="96"/>
      <c r="I407" s="96"/>
      <c r="J407" s="96"/>
    </row>
    <row r="408" ht="14.25">
      <c r="A408" s="100"/>
      <c r="B408" s="101" t="s">
        <v>163</v>
      </c>
      <c r="C408" s="102">
        <v>20</v>
      </c>
      <c r="D408" s="101"/>
      <c r="E408" s="96"/>
      <c r="F408" s="96"/>
      <c r="G408" s="96"/>
      <c r="H408" s="96"/>
      <c r="I408" s="96"/>
      <c r="J408" s="96"/>
    </row>
    <row r="409" ht="14.25">
      <c r="A409" s="100"/>
      <c r="B409" s="101" t="s">
        <v>160</v>
      </c>
      <c r="C409" s="102">
        <v>50</v>
      </c>
      <c r="D409" s="101"/>
      <c r="E409" s="96"/>
      <c r="F409" s="96"/>
      <c r="G409" s="96"/>
      <c r="H409" s="96"/>
      <c r="I409" s="96"/>
      <c r="J409" s="96"/>
    </row>
    <row r="410" ht="14.25">
      <c r="A410" s="100"/>
      <c r="B410" s="101" t="s">
        <v>161</v>
      </c>
      <c r="C410" s="102">
        <v>20</v>
      </c>
      <c r="D410" s="101"/>
      <c r="E410" s="96"/>
      <c r="F410" s="96"/>
      <c r="G410" s="96"/>
      <c r="H410" s="96"/>
      <c r="I410" s="96"/>
      <c r="J410" s="96"/>
    </row>
    <row r="411" ht="14.25">
      <c r="A411" s="100"/>
      <c r="B411" s="101" t="s">
        <v>162</v>
      </c>
      <c r="C411" s="102">
        <v>30</v>
      </c>
      <c r="D411" s="101"/>
      <c r="E411" s="96"/>
      <c r="F411" s="96"/>
      <c r="G411" s="96"/>
      <c r="H411" s="96"/>
      <c r="I411" s="96"/>
      <c r="J411" s="96"/>
    </row>
    <row r="412" ht="14.25">
      <c r="A412" s="100"/>
      <c r="B412" s="101" t="s">
        <v>163</v>
      </c>
      <c r="C412" s="102">
        <v>40</v>
      </c>
      <c r="D412" s="101"/>
      <c r="E412" s="96"/>
      <c r="F412" s="96"/>
      <c r="G412" s="96"/>
      <c r="H412" s="96"/>
      <c r="I412" s="96"/>
      <c r="J412" s="96"/>
    </row>
    <row r="413" ht="14.25">
      <c r="A413" s="100"/>
      <c r="B413" s="101" t="s">
        <v>160</v>
      </c>
      <c r="C413" s="102">
        <v>30</v>
      </c>
      <c r="D413" s="101"/>
      <c r="E413" s="96"/>
      <c r="F413" s="96"/>
      <c r="G413" s="96"/>
      <c r="H413" s="96"/>
      <c r="I413" s="96"/>
      <c r="J413" s="96"/>
    </row>
    <row r="414" ht="14.25">
      <c r="A414" s="100"/>
      <c r="B414" s="101" t="s">
        <v>161</v>
      </c>
      <c r="C414" s="102">
        <v>30</v>
      </c>
      <c r="D414" s="101"/>
      <c r="E414" s="96"/>
      <c r="F414" s="96"/>
      <c r="G414" s="96"/>
      <c r="H414" s="96"/>
      <c r="I414" s="96"/>
      <c r="J414" s="96"/>
    </row>
    <row r="415" ht="14.25">
      <c r="A415" s="100"/>
      <c r="B415" s="101" t="s">
        <v>160</v>
      </c>
      <c r="C415" s="102">
        <v>20</v>
      </c>
      <c r="D415" s="101"/>
      <c r="E415" s="96"/>
      <c r="F415" s="96"/>
      <c r="G415" s="96"/>
      <c r="H415" s="96"/>
      <c r="I415" s="96"/>
      <c r="J415" s="96"/>
    </row>
    <row r="416" ht="14.25">
      <c r="A416" s="100"/>
      <c r="B416" s="101" t="s">
        <v>161</v>
      </c>
      <c r="C416" s="102">
        <v>50</v>
      </c>
      <c r="D416" s="101"/>
      <c r="E416" s="96"/>
      <c r="F416" s="96"/>
      <c r="G416" s="96"/>
      <c r="H416" s="96"/>
      <c r="I416" s="96"/>
      <c r="J416" s="96"/>
    </row>
    <row r="417" ht="14.25">
      <c r="A417" s="100"/>
      <c r="B417" s="101" t="s">
        <v>162</v>
      </c>
      <c r="C417" s="102">
        <v>20</v>
      </c>
      <c r="D417" s="101"/>
      <c r="E417" s="96"/>
      <c r="F417" s="96"/>
      <c r="G417" s="96"/>
      <c r="H417" s="96"/>
      <c r="I417" s="96"/>
      <c r="J417" s="96"/>
    </row>
    <row r="418" ht="14.25">
      <c r="A418" s="100"/>
      <c r="B418" s="101" t="s">
        <v>162</v>
      </c>
      <c r="C418" s="102">
        <v>20</v>
      </c>
      <c r="D418" s="101"/>
      <c r="E418" s="96"/>
      <c r="F418" s="96"/>
      <c r="G418" s="96"/>
      <c r="H418" s="96"/>
      <c r="I418" s="96"/>
      <c r="J418" s="96"/>
    </row>
    <row r="419" ht="14.25">
      <c r="A419" s="100"/>
      <c r="B419" s="101" t="s">
        <v>163</v>
      </c>
      <c r="C419" s="102">
        <v>30</v>
      </c>
      <c r="D419" s="101"/>
      <c r="E419" s="96"/>
      <c r="F419" s="96"/>
      <c r="G419" s="96"/>
      <c r="H419" s="96"/>
      <c r="I419" s="96"/>
      <c r="J419" s="96"/>
    </row>
    <row r="420" ht="14.25">
      <c r="A420" s="100"/>
      <c r="B420" s="101" t="s">
        <v>160</v>
      </c>
      <c r="C420" s="102">
        <v>40</v>
      </c>
      <c r="D420" s="101"/>
      <c r="E420" s="96"/>
      <c r="F420" s="96"/>
      <c r="G420" s="96"/>
      <c r="H420" s="96"/>
      <c r="I420" s="96"/>
      <c r="J420" s="96"/>
    </row>
    <row r="421" ht="14.25">
      <c r="A421" s="100"/>
      <c r="B421" s="101" t="s">
        <v>161</v>
      </c>
      <c r="C421" s="102">
        <v>20</v>
      </c>
      <c r="D421" s="101"/>
      <c r="E421" s="96"/>
      <c r="F421" s="96"/>
      <c r="G421" s="96"/>
      <c r="H421" s="96"/>
      <c r="I421" s="96"/>
      <c r="J421" s="96"/>
    </row>
    <row r="422" ht="14.25">
      <c r="A422" s="100"/>
      <c r="B422" s="101" t="s">
        <v>162</v>
      </c>
      <c r="C422" s="102">
        <v>30</v>
      </c>
      <c r="D422" s="101"/>
      <c r="E422" s="96"/>
      <c r="F422" s="96"/>
      <c r="G422" s="96"/>
      <c r="H422" s="96"/>
      <c r="I422" s="96"/>
      <c r="J422" s="96"/>
    </row>
    <row r="423" ht="14.25">
      <c r="A423" s="100"/>
      <c r="B423" s="101" t="s">
        <v>163</v>
      </c>
      <c r="C423" s="102">
        <v>20</v>
      </c>
      <c r="D423" s="101"/>
      <c r="E423" s="96"/>
      <c r="F423" s="96"/>
      <c r="G423" s="96"/>
      <c r="H423" s="96"/>
      <c r="I423" s="96"/>
      <c r="J423" s="96"/>
    </row>
    <row r="424" ht="14.25">
      <c r="A424" s="100"/>
      <c r="B424" s="101" t="s">
        <v>160</v>
      </c>
      <c r="C424" s="102">
        <v>50</v>
      </c>
      <c r="D424" s="101"/>
      <c r="E424" s="96"/>
      <c r="F424" s="96"/>
      <c r="G424" s="96"/>
      <c r="H424" s="96"/>
      <c r="I424" s="96"/>
      <c r="J424" s="96"/>
    </row>
    <row r="425" ht="14.25">
      <c r="A425" s="100"/>
      <c r="B425" s="101" t="s">
        <v>161</v>
      </c>
      <c r="C425" s="102">
        <v>20</v>
      </c>
      <c r="D425" s="101"/>
      <c r="E425" s="96"/>
      <c r="F425" s="96"/>
      <c r="G425" s="96"/>
      <c r="H425" s="96"/>
      <c r="I425" s="96"/>
      <c r="J425" s="96"/>
    </row>
    <row r="426" ht="14.25">
      <c r="A426" s="100"/>
      <c r="B426" s="101" t="s">
        <v>162</v>
      </c>
      <c r="C426" s="102">
        <v>30</v>
      </c>
      <c r="D426" s="101"/>
      <c r="E426" s="96"/>
      <c r="F426" s="96"/>
      <c r="G426" s="96"/>
      <c r="H426" s="96"/>
      <c r="I426" s="96"/>
      <c r="J426" s="96"/>
    </row>
    <row r="427" ht="14.25">
      <c r="A427" s="100"/>
      <c r="B427" s="101" t="s">
        <v>163</v>
      </c>
      <c r="C427" s="102">
        <v>40</v>
      </c>
      <c r="D427" s="101"/>
      <c r="E427" s="96"/>
      <c r="F427" s="96"/>
      <c r="G427" s="96"/>
      <c r="H427" s="96"/>
      <c r="I427" s="96"/>
      <c r="J427" s="96"/>
    </row>
    <row r="428" ht="14.25">
      <c r="A428" s="100"/>
      <c r="B428" s="101" t="s">
        <v>160</v>
      </c>
      <c r="C428" s="102">
        <v>30</v>
      </c>
      <c r="D428" s="101"/>
      <c r="E428" s="96"/>
      <c r="F428" s="96"/>
      <c r="G428" s="96"/>
      <c r="H428" s="96"/>
      <c r="I428" s="96"/>
      <c r="J428" s="96"/>
    </row>
    <row r="429" ht="14.25">
      <c r="A429" s="100"/>
      <c r="B429" s="101" t="s">
        <v>161</v>
      </c>
      <c r="C429" s="102">
        <v>30</v>
      </c>
      <c r="D429" s="101"/>
      <c r="E429" s="96"/>
      <c r="F429" s="96"/>
      <c r="G429" s="96"/>
      <c r="H429" s="96"/>
      <c r="I429" s="96"/>
      <c r="J429" s="96"/>
    </row>
    <row r="430" ht="14.25">
      <c r="A430" s="100"/>
      <c r="B430" s="101" t="s">
        <v>162</v>
      </c>
      <c r="C430" s="102">
        <v>20</v>
      </c>
      <c r="D430" s="101"/>
      <c r="E430" s="96"/>
      <c r="F430" s="96"/>
      <c r="G430" s="96"/>
      <c r="H430" s="96"/>
      <c r="I430" s="96"/>
      <c r="J430" s="96"/>
    </row>
    <row r="431" ht="14.25">
      <c r="A431" s="100"/>
      <c r="B431" s="101" t="s">
        <v>163</v>
      </c>
      <c r="C431" s="102">
        <v>20</v>
      </c>
      <c r="D431" s="101"/>
      <c r="E431" s="96"/>
      <c r="F431" s="96"/>
      <c r="G431" s="96"/>
      <c r="H431" s="96"/>
      <c r="I431" s="96"/>
      <c r="J431" s="96"/>
    </row>
    <row r="432" ht="14.25">
      <c r="A432" s="100"/>
      <c r="B432" s="101" t="s">
        <v>160</v>
      </c>
      <c r="C432" s="102">
        <v>50</v>
      </c>
      <c r="D432" s="101"/>
      <c r="E432" s="96"/>
      <c r="F432" s="96"/>
      <c r="G432" s="96"/>
      <c r="H432" s="96"/>
      <c r="I432" s="96"/>
      <c r="J432" s="96"/>
    </row>
    <row r="433" ht="14.25">
      <c r="A433" s="100"/>
      <c r="B433" s="101" t="s">
        <v>164</v>
      </c>
      <c r="C433" s="102">
        <v>20</v>
      </c>
      <c r="D433" s="101"/>
      <c r="E433" s="96"/>
      <c r="F433" s="96"/>
      <c r="G433" s="96"/>
      <c r="H433" s="96"/>
      <c r="I433" s="96"/>
      <c r="J433" s="96"/>
    </row>
    <row r="434" ht="14.25">
      <c r="A434" s="100"/>
      <c r="B434" s="101" t="s">
        <v>162</v>
      </c>
      <c r="C434" s="102">
        <v>30</v>
      </c>
      <c r="D434" s="101"/>
      <c r="E434" s="96"/>
      <c r="F434" s="96"/>
      <c r="G434" s="96"/>
      <c r="H434" s="96"/>
      <c r="I434" s="96"/>
      <c r="J434" s="96"/>
    </row>
    <row r="435" ht="14.25">
      <c r="A435" s="100"/>
      <c r="B435" s="101" t="s">
        <v>163</v>
      </c>
      <c r="C435" s="102">
        <v>40</v>
      </c>
      <c r="D435" s="101"/>
      <c r="E435" s="96"/>
      <c r="F435" s="96"/>
      <c r="G435" s="96"/>
      <c r="H435" s="96"/>
      <c r="I435" s="96"/>
      <c r="J435" s="96"/>
    </row>
    <row r="436" ht="14.25">
      <c r="A436" s="100"/>
      <c r="B436" s="101" t="s">
        <v>160</v>
      </c>
      <c r="C436" s="102">
        <v>30</v>
      </c>
      <c r="D436" s="101"/>
      <c r="E436" s="96"/>
      <c r="F436" s="96"/>
      <c r="G436" s="96"/>
      <c r="H436" s="96"/>
      <c r="I436" s="96"/>
      <c r="J436" s="96"/>
    </row>
    <row r="437" ht="14.25">
      <c r="A437" s="100"/>
      <c r="B437" s="101" t="s">
        <v>161</v>
      </c>
      <c r="C437" s="102">
        <v>30</v>
      </c>
      <c r="D437" s="101"/>
      <c r="E437" s="96"/>
      <c r="F437" s="96"/>
      <c r="G437" s="96"/>
      <c r="H437" s="96"/>
      <c r="I437" s="96"/>
      <c r="J437" s="96"/>
    </row>
    <row r="438" ht="14.25">
      <c r="A438" s="100"/>
      <c r="B438" s="101" t="s">
        <v>162</v>
      </c>
      <c r="C438" s="102">
        <v>20</v>
      </c>
      <c r="D438" s="101"/>
      <c r="E438" s="96"/>
      <c r="F438" s="96"/>
      <c r="G438" s="96"/>
      <c r="H438" s="96"/>
      <c r="I438" s="96"/>
      <c r="J438" s="96"/>
    </row>
    <row r="439" ht="14.25">
      <c r="A439" s="100"/>
      <c r="B439" s="101" t="s">
        <v>163</v>
      </c>
      <c r="C439" s="102">
        <v>20</v>
      </c>
      <c r="D439" s="101"/>
      <c r="E439" s="96"/>
      <c r="F439" s="96"/>
      <c r="G439" s="96"/>
      <c r="H439" s="96"/>
      <c r="I439" s="96"/>
      <c r="J439" s="96"/>
    </row>
    <row r="440" ht="14.25">
      <c r="A440" s="100"/>
      <c r="B440" s="101" t="s">
        <v>160</v>
      </c>
      <c r="C440" s="102">
        <v>50</v>
      </c>
      <c r="D440" s="101"/>
      <c r="E440" s="96"/>
      <c r="F440" s="96"/>
      <c r="G440" s="96"/>
      <c r="H440" s="96"/>
      <c r="I440" s="96"/>
      <c r="J440" s="96"/>
    </row>
    <row r="441" ht="14.25">
      <c r="A441" s="100"/>
      <c r="B441" s="101" t="s">
        <v>161</v>
      </c>
      <c r="C441" s="102">
        <v>20</v>
      </c>
      <c r="D441" s="101"/>
      <c r="E441" s="96"/>
      <c r="F441" s="96"/>
      <c r="G441" s="96"/>
      <c r="H441" s="96"/>
      <c r="I441" s="96"/>
      <c r="J441" s="96"/>
    </row>
    <row r="442" ht="14.25">
      <c r="A442" s="100"/>
      <c r="B442" s="101" t="s">
        <v>162</v>
      </c>
      <c r="C442" s="102">
        <v>30</v>
      </c>
      <c r="D442" s="101"/>
      <c r="E442" s="96"/>
      <c r="F442" s="96"/>
      <c r="G442" s="96"/>
      <c r="H442" s="96"/>
      <c r="I442" s="96"/>
      <c r="J442" s="96"/>
    </row>
    <row r="443" ht="14.25">
      <c r="A443" s="100"/>
      <c r="B443" s="101" t="s">
        <v>163</v>
      </c>
      <c r="C443" s="102">
        <v>40</v>
      </c>
      <c r="D443" s="101"/>
      <c r="E443" s="96"/>
      <c r="F443" s="96"/>
      <c r="G443" s="96"/>
      <c r="H443" s="96"/>
      <c r="I443" s="96"/>
      <c r="J443" s="96"/>
    </row>
    <row r="444" ht="14.25">
      <c r="A444" s="100"/>
      <c r="B444" s="101" t="s">
        <v>160</v>
      </c>
      <c r="C444" s="102">
        <v>30</v>
      </c>
      <c r="D444" s="101"/>
      <c r="E444" s="96"/>
      <c r="F444" s="96"/>
      <c r="G444" s="96"/>
      <c r="H444" s="96"/>
      <c r="I444" s="96"/>
      <c r="J444" s="96"/>
    </row>
    <row r="445" ht="14.25">
      <c r="A445" s="100"/>
      <c r="B445" s="101" t="s">
        <v>161</v>
      </c>
      <c r="C445" s="102">
        <v>30</v>
      </c>
      <c r="D445" s="101"/>
      <c r="E445" s="96"/>
      <c r="F445" s="96"/>
      <c r="G445" s="96"/>
      <c r="H445" s="96"/>
      <c r="I445" s="96"/>
      <c r="J445" s="96"/>
    </row>
    <row r="446" ht="14.25">
      <c r="A446" s="100"/>
      <c r="B446" s="101" t="s">
        <v>160</v>
      </c>
      <c r="C446" s="102">
        <v>20</v>
      </c>
      <c r="D446" s="101"/>
      <c r="E446" s="96"/>
      <c r="F446" s="96"/>
      <c r="G446" s="96"/>
      <c r="H446" s="96"/>
      <c r="I446" s="96"/>
      <c r="J446" s="96"/>
    </row>
    <row r="447" ht="14.25">
      <c r="A447" s="100"/>
      <c r="B447" s="101" t="s">
        <v>161</v>
      </c>
      <c r="C447" s="102">
        <v>50</v>
      </c>
      <c r="D447" s="101"/>
      <c r="E447" s="96"/>
      <c r="F447" s="96"/>
      <c r="G447" s="96"/>
      <c r="H447" s="96"/>
      <c r="I447" s="96"/>
      <c r="J447" s="96"/>
    </row>
    <row r="448" ht="14.25">
      <c r="A448" s="100"/>
      <c r="B448" s="101" t="s">
        <v>162</v>
      </c>
      <c r="C448" s="102">
        <v>20</v>
      </c>
      <c r="D448" s="101"/>
      <c r="E448" s="96"/>
      <c r="F448" s="96"/>
      <c r="G448" s="96"/>
      <c r="H448" s="96"/>
      <c r="I448" s="96"/>
      <c r="J448" s="96"/>
    </row>
  </sheetData>
  <mergeCells count="2">
    <mergeCell ref="B2:J6"/>
    <mergeCell ref="B11:D11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5"/>
  <cols>
    <col customWidth="1" min="3" max="3" width="9.00390625"/>
  </cols>
  <sheetData>
    <row r="1">
      <c r="A1" s="90"/>
      <c r="B1" s="91" t="s">
        <v>165</v>
      </c>
      <c r="C1" s="91"/>
      <c r="D1" s="91"/>
      <c r="E1" s="91"/>
      <c r="F1" s="91"/>
      <c r="G1" s="91"/>
      <c r="H1" s="91"/>
      <c r="I1" s="91"/>
      <c r="J1" s="91"/>
    </row>
    <row r="2" ht="16.5">
      <c r="A2" s="92"/>
      <c r="B2" s="93"/>
      <c r="C2" s="93"/>
      <c r="D2" s="93"/>
      <c r="E2" s="93"/>
      <c r="F2" s="93"/>
      <c r="G2" s="93"/>
      <c r="H2" s="93"/>
      <c r="I2" s="93"/>
      <c r="J2" s="93"/>
    </row>
    <row r="3" ht="16.5">
      <c r="A3" s="92"/>
      <c r="B3" s="93"/>
      <c r="C3" s="93"/>
      <c r="D3" s="93"/>
      <c r="E3" s="93"/>
      <c r="F3" s="93"/>
      <c r="G3" s="93"/>
      <c r="H3" s="93"/>
      <c r="I3" s="93"/>
      <c r="J3" s="93"/>
    </row>
    <row r="4" ht="16.5">
      <c r="A4" s="92"/>
      <c r="B4" s="93"/>
      <c r="C4" s="93"/>
      <c r="D4" s="93"/>
      <c r="E4" s="93"/>
      <c r="F4" s="93"/>
      <c r="G4" s="93"/>
      <c r="H4" s="93"/>
      <c r="I4" s="93"/>
      <c r="J4" s="93"/>
    </row>
    <row r="5" ht="16.5">
      <c r="A5" s="94"/>
      <c r="B5" s="95"/>
      <c r="C5" s="95"/>
      <c r="D5" s="95"/>
      <c r="E5" s="95"/>
      <c r="F5" s="95"/>
      <c r="G5" s="95"/>
      <c r="H5" s="95"/>
      <c r="I5" s="95"/>
      <c r="J5" s="95"/>
    </row>
    <row r="6">
      <c r="A6" s="7" t="s">
        <v>166</v>
      </c>
      <c r="B6" s="7"/>
      <c r="C6" s="7"/>
      <c r="D6" s="7"/>
      <c r="E6" s="7"/>
      <c r="F6" s="7"/>
      <c r="G6" s="7"/>
      <c r="H6" s="7"/>
      <c r="I6" s="7"/>
      <c r="J6" s="7"/>
    </row>
    <row r="7">
      <c r="A7" s="7"/>
      <c r="B7" s="7"/>
      <c r="C7" s="7"/>
      <c r="D7" s="7"/>
      <c r="E7" s="7"/>
      <c r="F7" s="7"/>
      <c r="G7" s="7"/>
      <c r="H7" s="7"/>
      <c r="I7" s="7"/>
      <c r="J7" s="7"/>
    </row>
    <row r="8" ht="18.75">
      <c r="A8" s="7"/>
      <c r="B8" s="103" t="s">
        <v>167</v>
      </c>
      <c r="C8" s="104">
        <v>20</v>
      </c>
      <c r="D8" s="7"/>
      <c r="E8" s="7"/>
      <c r="F8" s="7"/>
      <c r="G8" s="7"/>
      <c r="H8" s="7"/>
      <c r="I8" s="7"/>
      <c r="J8" s="7"/>
    </row>
    <row r="9" ht="18.75">
      <c r="A9" s="7"/>
      <c r="B9" s="103" t="s">
        <v>168</v>
      </c>
      <c r="C9" s="105">
        <v>10</v>
      </c>
      <c r="D9" s="7"/>
      <c r="E9" s="7"/>
      <c r="F9" s="7"/>
      <c r="G9" s="7"/>
      <c r="H9" s="7"/>
      <c r="I9" s="7"/>
      <c r="J9" s="7"/>
    </row>
    <row r="10" ht="18.75">
      <c r="A10" s="96"/>
      <c r="B10" s="106" t="s">
        <v>169</v>
      </c>
      <c r="C10" s="107"/>
      <c r="D10" s="96"/>
      <c r="E10" s="96"/>
      <c r="F10" s="7"/>
      <c r="G10" s="7"/>
      <c r="H10" s="7"/>
      <c r="I10" s="7"/>
      <c r="J10" s="7"/>
    </row>
    <row r="11" ht="16.5">
      <c r="A11" s="96"/>
      <c r="B11" s="7"/>
      <c r="C11" s="7"/>
      <c r="D11" s="96"/>
      <c r="E11" s="96"/>
      <c r="F11" s="7"/>
      <c r="G11" s="7"/>
      <c r="H11" s="7"/>
      <c r="I11" s="7"/>
      <c r="J11" s="7"/>
    </row>
    <row r="12" ht="16.5">
      <c r="A12" s="108"/>
      <c r="B12" s="108"/>
      <c r="C12" s="108"/>
      <c r="D12" s="108"/>
      <c r="E12" s="108"/>
      <c r="F12" s="7"/>
      <c r="G12" s="7"/>
      <c r="H12" s="7"/>
      <c r="I12" s="7"/>
      <c r="J12" s="7"/>
    </row>
    <row r="13" ht="16.5">
      <c r="A13" s="109" t="s">
        <v>170</v>
      </c>
      <c r="B13" s="110" t="s">
        <v>171</v>
      </c>
      <c r="C13" s="109" t="s">
        <v>172</v>
      </c>
      <c r="D13" s="109" t="s">
        <v>173</v>
      </c>
      <c r="E13" s="109" t="s">
        <v>174</v>
      </c>
      <c r="F13" s="111"/>
      <c r="G13" s="111"/>
      <c r="H13" s="111"/>
      <c r="I13" s="111"/>
      <c r="J13" s="111"/>
    </row>
    <row r="14" ht="16.5">
      <c r="A14" s="112">
        <v>1</v>
      </c>
      <c r="B14" s="112" t="s">
        <v>175</v>
      </c>
      <c r="C14" s="113">
        <v>5</v>
      </c>
      <c r="D14" s="114"/>
      <c r="E14" s="115"/>
      <c r="F14" s="111"/>
      <c r="G14" s="111"/>
      <c r="H14" s="111"/>
      <c r="I14" s="111"/>
      <c r="J14" s="111"/>
    </row>
    <row r="15" ht="16.5">
      <c r="A15" s="112">
        <v>2</v>
      </c>
      <c r="B15" s="112" t="s">
        <v>176</v>
      </c>
      <c r="C15" s="113">
        <v>3</v>
      </c>
      <c r="D15" s="114"/>
      <c r="E15" s="115"/>
      <c r="F15" s="111"/>
      <c r="G15" s="111"/>
      <c r="H15" s="111"/>
      <c r="I15" s="111"/>
      <c r="J15" s="111"/>
    </row>
    <row r="16" ht="16.5">
      <c r="A16" s="112">
        <v>3</v>
      </c>
      <c r="B16" s="112" t="s">
        <v>177</v>
      </c>
      <c r="C16" s="113">
        <v>6</v>
      </c>
      <c r="D16" s="114"/>
      <c r="E16" s="115"/>
      <c r="F16" s="111"/>
      <c r="G16" s="111"/>
      <c r="H16" s="111"/>
      <c r="I16" s="111"/>
      <c r="J16" s="111"/>
    </row>
    <row r="17" ht="16.5">
      <c r="A17" s="112">
        <v>4</v>
      </c>
      <c r="B17" s="112" t="s">
        <v>178</v>
      </c>
      <c r="C17" s="113">
        <v>2</v>
      </c>
      <c r="D17" s="114"/>
      <c r="E17" s="115"/>
      <c r="F17" s="111"/>
      <c r="G17" s="111"/>
      <c r="H17" s="111"/>
      <c r="I17" s="111"/>
      <c r="J17" s="111"/>
    </row>
    <row r="18" ht="16.5">
      <c r="A18" s="112">
        <v>5</v>
      </c>
      <c r="B18" s="112" t="s">
        <v>179</v>
      </c>
      <c r="C18" s="113">
        <v>7</v>
      </c>
      <c r="D18" s="114"/>
      <c r="E18" s="115"/>
      <c r="F18" s="111"/>
      <c r="G18" s="111"/>
      <c r="H18" s="111"/>
      <c r="I18" s="111"/>
      <c r="J18" s="111"/>
    </row>
    <row r="19" ht="16.5">
      <c r="A19" s="112">
        <v>6</v>
      </c>
      <c r="B19" s="112" t="s">
        <v>180</v>
      </c>
      <c r="C19" s="113">
        <v>3</v>
      </c>
      <c r="D19" s="114"/>
      <c r="E19" s="115"/>
      <c r="F19" s="111"/>
      <c r="G19" s="111"/>
      <c r="H19" s="111"/>
      <c r="I19" s="111"/>
      <c r="J19" s="111"/>
    </row>
    <row r="20" ht="16.5">
      <c r="A20" s="112">
        <v>7</v>
      </c>
      <c r="B20" s="112" t="s">
        <v>181</v>
      </c>
      <c r="C20" s="113">
        <v>5</v>
      </c>
      <c r="D20" s="114"/>
      <c r="E20" s="115"/>
      <c r="F20" s="111"/>
      <c r="G20" s="111"/>
      <c r="H20" s="111"/>
      <c r="I20" s="111"/>
      <c r="J20" s="111"/>
    </row>
    <row r="21" ht="16.5">
      <c r="A21" s="112">
        <v>8</v>
      </c>
      <c r="B21" s="112" t="s">
        <v>182</v>
      </c>
      <c r="C21" s="113">
        <v>2</v>
      </c>
      <c r="D21" s="114"/>
      <c r="E21" s="115"/>
      <c r="F21" s="111"/>
      <c r="G21" s="111"/>
      <c r="H21" s="111"/>
      <c r="I21" s="111"/>
      <c r="J21" s="111"/>
    </row>
    <row r="22" ht="16.5">
      <c r="A22" s="112">
        <v>9</v>
      </c>
      <c r="B22" s="112" t="s">
        <v>183</v>
      </c>
      <c r="C22" s="113">
        <v>9</v>
      </c>
      <c r="D22" s="114"/>
      <c r="E22" s="115"/>
      <c r="F22" s="111"/>
      <c r="G22" s="111"/>
      <c r="H22" s="111"/>
      <c r="I22" s="111"/>
      <c r="J22" s="111"/>
    </row>
    <row r="23" ht="16.5">
      <c r="A23" s="112">
        <v>10</v>
      </c>
      <c r="B23" s="112" t="s">
        <v>184</v>
      </c>
      <c r="C23" s="113">
        <v>3</v>
      </c>
      <c r="D23" s="114"/>
      <c r="E23" s="115"/>
      <c r="F23" s="111"/>
      <c r="G23" s="111"/>
      <c r="H23" s="111"/>
      <c r="I23" s="111"/>
      <c r="J23" s="111"/>
    </row>
    <row r="24" ht="16.5">
      <c r="A24" s="112">
        <v>11</v>
      </c>
      <c r="B24" s="112" t="s">
        <v>185</v>
      </c>
      <c r="C24" s="113">
        <v>2</v>
      </c>
      <c r="D24" s="114"/>
      <c r="E24" s="115"/>
      <c r="F24" s="111"/>
      <c r="G24" s="111"/>
      <c r="H24" s="111"/>
      <c r="I24" s="111"/>
      <c r="J24" s="111"/>
    </row>
    <row r="25" ht="16.5">
      <c r="A25" s="112">
        <v>12</v>
      </c>
      <c r="B25" s="112" t="s">
        <v>186</v>
      </c>
      <c r="C25" s="113">
        <v>4</v>
      </c>
      <c r="D25" s="114"/>
      <c r="E25" s="115"/>
      <c r="F25" s="111"/>
      <c r="G25" s="111"/>
      <c r="H25" s="111"/>
      <c r="I25" s="111"/>
      <c r="J25" s="111"/>
    </row>
    <row r="26" ht="16.5">
      <c r="A26" s="112">
        <v>13</v>
      </c>
      <c r="B26" s="112" t="s">
        <v>187</v>
      </c>
      <c r="C26" s="113">
        <v>6</v>
      </c>
      <c r="D26" s="114"/>
      <c r="E26" s="115"/>
      <c r="F26" s="111"/>
      <c r="G26" s="111"/>
      <c r="H26" s="111"/>
      <c r="I26" s="111"/>
      <c r="J26" s="111"/>
    </row>
    <row r="27" ht="16.5">
      <c r="A27" s="112">
        <v>14</v>
      </c>
      <c r="B27" s="112" t="s">
        <v>188</v>
      </c>
      <c r="C27" s="113">
        <v>2</v>
      </c>
      <c r="D27" s="114"/>
      <c r="E27" s="115"/>
      <c r="F27" s="111"/>
      <c r="G27" s="111"/>
      <c r="H27" s="111"/>
      <c r="I27" s="111"/>
      <c r="J27" s="111"/>
    </row>
    <row r="28" ht="16.5">
      <c r="A28" s="112">
        <v>15</v>
      </c>
      <c r="B28" s="112" t="s">
        <v>189</v>
      </c>
      <c r="C28" s="113">
        <v>8</v>
      </c>
      <c r="D28" s="114"/>
      <c r="E28" s="115"/>
      <c r="F28" s="111"/>
      <c r="G28" s="111"/>
      <c r="H28" s="111"/>
      <c r="I28" s="111"/>
      <c r="J28" s="111"/>
    </row>
    <row r="29" ht="16.5">
      <c r="A29" s="106"/>
      <c r="B29" s="106"/>
      <c r="C29" s="116" t="s">
        <v>36</v>
      </c>
      <c r="D29" s="117"/>
      <c r="E29" s="117"/>
      <c r="F29" s="7"/>
      <c r="G29" s="7"/>
      <c r="H29" s="7"/>
      <c r="I29" s="7"/>
      <c r="J29" s="7"/>
    </row>
    <row r="30" ht="16.5">
      <c r="A30" s="96"/>
      <c r="B30" s="96"/>
      <c r="C30" s="118"/>
      <c r="D30" s="118"/>
      <c r="E30" s="118"/>
      <c r="F30" s="7"/>
      <c r="G30" s="7"/>
      <c r="H30" s="7"/>
      <c r="I30" s="7"/>
      <c r="J30" s="7"/>
    </row>
    <row r="31" ht="16.5">
      <c r="A31" s="96"/>
      <c r="B31" s="96"/>
      <c r="C31" s="118"/>
      <c r="D31" s="118"/>
      <c r="E31" s="118"/>
      <c r="F31" s="7"/>
      <c r="G31" s="7"/>
      <c r="H31" s="7"/>
      <c r="I31" s="7"/>
      <c r="J31" s="7"/>
    </row>
    <row r="32" ht="16.5">
      <c r="A32" s="96"/>
      <c r="B32" s="96"/>
      <c r="C32" s="118"/>
      <c r="D32" s="119"/>
      <c r="E32" s="118"/>
      <c r="F32" s="7"/>
      <c r="G32" s="7"/>
      <c r="H32" s="7"/>
      <c r="I32" s="7"/>
      <c r="J32" s="7"/>
    </row>
    <row r="33" ht="49.5">
      <c r="A33" s="96"/>
      <c r="B33" s="96"/>
      <c r="C33" s="120" t="s">
        <v>190</v>
      </c>
      <c r="D33" s="117"/>
      <c r="E33" s="7"/>
      <c r="F33" s="7"/>
      <c r="G33" s="7"/>
      <c r="H33" s="7"/>
      <c r="I33" s="7"/>
      <c r="J33" s="7"/>
    </row>
    <row r="34" ht="16.5">
      <c r="A34" s="96"/>
      <c r="B34" s="96"/>
      <c r="C34" s="118"/>
      <c r="D34" s="121"/>
      <c r="E34" s="118"/>
      <c r="F34" s="7"/>
      <c r="G34" s="7"/>
      <c r="H34" s="7"/>
      <c r="I34" s="7"/>
      <c r="J34" s="7"/>
    </row>
    <row r="35" ht="49.5">
      <c r="A35" s="96"/>
      <c r="B35" s="96"/>
      <c r="C35" s="120" t="s">
        <v>191</v>
      </c>
      <c r="D35" s="117"/>
      <c r="E35" s="118"/>
      <c r="F35" s="7"/>
      <c r="G35" s="7"/>
      <c r="H35" s="7"/>
      <c r="I35" s="7"/>
      <c r="J35" s="7"/>
    </row>
    <row r="36" ht="16.5">
      <c r="A36" s="96"/>
      <c r="B36" s="96"/>
      <c r="C36" s="118"/>
      <c r="D36" s="118"/>
      <c r="E36" s="118"/>
      <c r="F36" s="7"/>
      <c r="G36" s="7"/>
      <c r="H36" s="7"/>
      <c r="I36" s="7"/>
      <c r="J36" s="7"/>
    </row>
    <row r="37" ht="16.5">
      <c r="A37" s="96"/>
      <c r="B37" s="96"/>
      <c r="C37" s="118"/>
      <c r="D37" s="118"/>
      <c r="E37" s="118"/>
      <c r="F37" s="7"/>
      <c r="G37" s="7"/>
      <c r="H37" s="7"/>
      <c r="I37" s="7"/>
      <c r="J37" s="7"/>
    </row>
    <row r="38" ht="16.5">
      <c r="A38" s="96"/>
      <c r="B38" s="96"/>
      <c r="C38" s="118"/>
      <c r="D38" s="118"/>
      <c r="E38" s="118"/>
      <c r="F38" s="7"/>
      <c r="G38" s="7"/>
      <c r="H38" s="7"/>
      <c r="I38" s="7"/>
      <c r="J38" s="7"/>
    </row>
    <row r="39" ht="16.5">
      <c r="A39" s="96"/>
      <c r="B39" s="96"/>
      <c r="C39" s="118"/>
      <c r="D39" s="118"/>
      <c r="E39" s="118"/>
      <c r="F39" s="7"/>
      <c r="G39" s="7"/>
      <c r="H39" s="7"/>
      <c r="I39" s="7"/>
      <c r="J39" s="7"/>
    </row>
    <row r="40" ht="16.5">
      <c r="A40" s="96"/>
      <c r="B40" s="96"/>
      <c r="C40" s="118"/>
      <c r="D40" s="118"/>
      <c r="E40" s="118"/>
      <c r="F40" s="7"/>
      <c r="G40" s="7"/>
      <c r="H40" s="7"/>
      <c r="I40" s="7"/>
      <c r="J40" s="7"/>
    </row>
    <row r="41" ht="16.5">
      <c r="A41" s="96"/>
      <c r="B41" s="96"/>
      <c r="C41" s="118"/>
      <c r="D41" s="118"/>
      <c r="E41" s="118"/>
      <c r="F41" s="7"/>
      <c r="G41" s="7"/>
      <c r="H41" s="7"/>
      <c r="I41" s="7"/>
      <c r="J41" s="7"/>
    </row>
    <row r="42" ht="16.5">
      <c r="A42" s="96"/>
      <c r="B42" s="96"/>
      <c r="C42" s="118"/>
      <c r="D42" s="118"/>
      <c r="E42" s="118"/>
      <c r="F42" s="7"/>
      <c r="G42" s="7"/>
      <c r="H42" s="7"/>
      <c r="I42" s="7"/>
      <c r="J42" s="7"/>
    </row>
    <row r="43" ht="16.5">
      <c r="A43" s="96"/>
      <c r="B43" s="96"/>
      <c r="C43" s="118"/>
      <c r="D43" s="118"/>
      <c r="E43" s="118"/>
      <c r="F43" s="7"/>
      <c r="G43" s="7"/>
      <c r="H43" s="7"/>
      <c r="I43" s="7"/>
      <c r="J43" s="7"/>
    </row>
    <row r="44" ht="16.5">
      <c r="A44" s="96"/>
      <c r="B44" s="96"/>
      <c r="C44" s="118"/>
      <c r="D44" s="118"/>
      <c r="E44" s="118"/>
      <c r="F44" s="7"/>
      <c r="G44" s="7"/>
      <c r="H44" s="7"/>
      <c r="I44" s="7"/>
      <c r="J44" s="7"/>
    </row>
    <row r="45" ht="16.5">
      <c r="A45" s="96"/>
      <c r="B45" s="96"/>
      <c r="C45" s="118"/>
      <c r="D45" s="118"/>
      <c r="E45" s="118"/>
      <c r="F45" s="7"/>
      <c r="G45" s="7"/>
      <c r="H45" s="7"/>
      <c r="I45" s="7"/>
      <c r="J45" s="7"/>
    </row>
    <row r="46" ht="16.5">
      <c r="A46" s="96"/>
      <c r="B46" s="96"/>
      <c r="C46" s="118"/>
      <c r="D46" s="118"/>
      <c r="E46" s="118"/>
      <c r="F46" s="7"/>
      <c r="G46" s="7"/>
      <c r="H46" s="7"/>
      <c r="I46" s="7"/>
      <c r="J46" s="7"/>
    </row>
    <row r="47" ht="16.5">
      <c r="A47" s="96"/>
      <c r="B47" s="96"/>
      <c r="C47" s="118"/>
      <c r="D47" s="118"/>
      <c r="E47" s="118"/>
      <c r="F47" s="7"/>
      <c r="G47" s="7"/>
      <c r="H47" s="7"/>
      <c r="I47" s="7"/>
      <c r="J47" s="7"/>
    </row>
    <row r="48" ht="16.5">
      <c r="A48" s="96"/>
      <c r="B48" s="96"/>
      <c r="C48" s="118"/>
      <c r="D48" s="118"/>
      <c r="E48" s="118"/>
      <c r="F48" s="7"/>
      <c r="G48" s="7"/>
      <c r="H48" s="7"/>
      <c r="I48" s="7"/>
      <c r="J48" s="7"/>
    </row>
    <row r="49" ht="16.5">
      <c r="A49" s="96"/>
      <c r="B49" s="96"/>
      <c r="C49" s="118"/>
      <c r="D49" s="118"/>
      <c r="E49" s="118"/>
      <c r="F49" s="7"/>
      <c r="G49" s="7"/>
      <c r="H49" s="7"/>
      <c r="I49" s="7"/>
      <c r="J49" s="7"/>
    </row>
    <row r="50" ht="16.5">
      <c r="A50" s="96"/>
      <c r="B50" s="96"/>
      <c r="C50" s="118"/>
      <c r="D50" s="118"/>
      <c r="E50" s="118"/>
      <c r="F50" s="7"/>
      <c r="G50" s="7"/>
      <c r="H50" s="7"/>
      <c r="I50" s="7"/>
      <c r="J50" s="7"/>
    </row>
    <row r="51" ht="16.5">
      <c r="A51" s="96"/>
      <c r="B51" s="96"/>
      <c r="C51" s="118"/>
      <c r="D51" s="118"/>
      <c r="E51" s="118"/>
      <c r="F51" s="7"/>
      <c r="G51" s="7"/>
      <c r="H51" s="7"/>
      <c r="I51" s="7"/>
      <c r="J51" s="7"/>
    </row>
    <row r="52" ht="16.5">
      <c r="A52" s="96"/>
      <c r="B52" s="96"/>
      <c r="C52" s="118"/>
      <c r="D52" s="118"/>
      <c r="E52" s="118"/>
      <c r="F52" s="7"/>
      <c r="G52" s="7"/>
      <c r="H52" s="7"/>
      <c r="I52" s="7"/>
      <c r="J52" s="7"/>
    </row>
    <row r="53" ht="16.5">
      <c r="A53" s="96"/>
      <c r="B53" s="96"/>
      <c r="C53" s="118"/>
      <c r="D53" s="118"/>
      <c r="E53" s="118"/>
      <c r="F53" s="7"/>
      <c r="G53" s="7"/>
      <c r="H53" s="7"/>
      <c r="I53" s="7"/>
      <c r="J53" s="7"/>
    </row>
    <row r="54" ht="16.5">
      <c r="A54" s="96"/>
      <c r="B54" s="96"/>
      <c r="C54" s="118"/>
      <c r="D54" s="118"/>
      <c r="E54" s="118"/>
      <c r="F54" s="7"/>
      <c r="G54" s="7"/>
      <c r="H54" s="7"/>
      <c r="I54" s="7"/>
      <c r="J54" s="7"/>
    </row>
    <row r="55" ht="16.5">
      <c r="A55" s="96"/>
      <c r="B55" s="96"/>
      <c r="C55" s="118"/>
      <c r="D55" s="118"/>
      <c r="E55" s="118"/>
      <c r="F55" s="7"/>
      <c r="G55" s="7"/>
      <c r="H55" s="7"/>
      <c r="I55" s="7"/>
      <c r="J55" s="7"/>
    </row>
    <row r="56" ht="16.5">
      <c r="A56" s="96"/>
      <c r="B56" s="96"/>
      <c r="C56" s="118"/>
      <c r="D56" s="118"/>
      <c r="E56" s="118"/>
      <c r="F56" s="7"/>
      <c r="G56" s="7"/>
      <c r="H56" s="7"/>
      <c r="I56" s="7"/>
      <c r="J56" s="7"/>
    </row>
    <row r="57" ht="16.5">
      <c r="A57" s="96"/>
      <c r="B57" s="96"/>
      <c r="C57" s="118"/>
      <c r="D57" s="118"/>
      <c r="E57" s="118"/>
      <c r="F57" s="7"/>
      <c r="G57" s="7"/>
      <c r="H57" s="7"/>
      <c r="I57" s="7"/>
      <c r="J57" s="7"/>
    </row>
    <row r="58" ht="16.5">
      <c r="A58" s="96"/>
      <c r="B58" s="96"/>
      <c r="C58" s="118"/>
      <c r="D58" s="118"/>
      <c r="E58" s="118"/>
      <c r="F58" s="7"/>
      <c r="G58" s="7"/>
      <c r="H58" s="7"/>
      <c r="I58" s="7"/>
      <c r="J58" s="7"/>
    </row>
    <row r="59" ht="16.5">
      <c r="A59" s="96"/>
      <c r="B59" s="96"/>
      <c r="C59" s="118"/>
      <c r="D59" s="118"/>
      <c r="E59" s="118"/>
      <c r="F59" s="7"/>
      <c r="G59" s="7"/>
      <c r="H59" s="7"/>
      <c r="I59" s="7"/>
      <c r="J59" s="7"/>
    </row>
    <row r="60" ht="16.5">
      <c r="A60" s="96"/>
      <c r="B60" s="96"/>
      <c r="C60" s="118"/>
      <c r="D60" s="118"/>
      <c r="E60" s="118"/>
      <c r="F60" s="7"/>
      <c r="G60" s="7"/>
      <c r="H60" s="7"/>
      <c r="I60" s="7"/>
      <c r="J60" s="7"/>
    </row>
    <row r="61" ht="16.5">
      <c r="A61" s="96"/>
      <c r="B61" s="96"/>
      <c r="C61" s="118"/>
      <c r="D61" s="118"/>
      <c r="E61" s="118"/>
      <c r="F61" s="7"/>
      <c r="G61" s="7"/>
      <c r="H61" s="7"/>
      <c r="I61" s="7"/>
      <c r="J61" s="7"/>
    </row>
    <row r="62" ht="16.5">
      <c r="A62" s="96"/>
      <c r="B62" s="96"/>
      <c r="C62" s="118"/>
      <c r="D62" s="118"/>
      <c r="E62" s="118"/>
      <c r="F62" s="7"/>
      <c r="G62" s="7"/>
      <c r="H62" s="7"/>
      <c r="I62" s="7"/>
      <c r="J62" s="7"/>
    </row>
    <row r="63" ht="16.5">
      <c r="A63" s="96"/>
      <c r="B63" s="96"/>
      <c r="C63" s="118"/>
      <c r="D63" s="118"/>
      <c r="E63" s="118"/>
      <c r="F63" s="7"/>
      <c r="G63" s="7"/>
      <c r="H63" s="7"/>
      <c r="I63" s="7"/>
      <c r="J63" s="7"/>
    </row>
    <row r="64">
      <c r="A64" s="7"/>
      <c r="B64" s="7"/>
      <c r="C64" s="7"/>
      <c r="D64" s="7"/>
      <c r="E64" s="7"/>
      <c r="F64" s="7"/>
      <c r="G64" s="7"/>
      <c r="H64" s="7"/>
      <c r="I64" s="7"/>
      <c r="J64" s="7"/>
    </row>
    <row r="65">
      <c r="A65" s="7"/>
      <c r="B65" s="7"/>
      <c r="C65" s="7"/>
      <c r="D65" s="7"/>
      <c r="E65" s="7"/>
      <c r="F65" s="7"/>
      <c r="G65" s="7"/>
      <c r="H65" s="7"/>
      <c r="I65" s="7"/>
      <c r="J65" s="7"/>
    </row>
    <row r="66">
      <c r="A66" s="7"/>
      <c r="B66" s="7"/>
      <c r="C66" s="7"/>
      <c r="D66" s="7"/>
      <c r="E66" s="7"/>
      <c r="F66" s="7"/>
      <c r="G66" s="7"/>
      <c r="H66" s="7"/>
      <c r="I66" s="7"/>
      <c r="J66" s="7"/>
    </row>
  </sheetData>
  <mergeCells count="1">
    <mergeCell ref="B1:J5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2" width="9.140625"/>
    <col customWidth="1" min="3" max="3" width="25.28515625"/>
    <col customWidth="1" min="4" max="7" width="10.7109375"/>
    <col customWidth="1" min="8" max="8" width="14.7109375"/>
    <col customWidth="1" min="9" max="9" width="13.28515625"/>
    <col customWidth="1" min="10" max="10" width="20.28515625"/>
    <col bestFit="1" customWidth="1" min="11" max="11" width="10.85546875"/>
  </cols>
  <sheetData>
    <row r="1" ht="14.25">
      <c r="A1" t="s">
        <v>192</v>
      </c>
    </row>
    <row r="2" ht="21">
      <c r="A2" s="69" t="s">
        <v>193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ht="21">
      <c r="A3" s="69" t="s">
        <v>194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ht="21">
      <c r="A4" s="69" t="s">
        <v>195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ht="21">
      <c r="A5" s="69" t="s">
        <v>196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ht="21">
      <c r="A6" s="69" t="s">
        <v>197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ht="21">
      <c r="A7" s="69" t="s">
        <v>198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ht="21">
      <c r="A8" s="69" t="s">
        <v>97</v>
      </c>
      <c r="B8" s="69" t="s">
        <v>199</v>
      </c>
      <c r="C8" s="69" t="s">
        <v>200</v>
      </c>
      <c r="D8" s="122" t="s">
        <v>201</v>
      </c>
      <c r="E8" s="122"/>
      <c r="F8" s="122"/>
      <c r="G8" s="122"/>
      <c r="H8" s="69" t="s">
        <v>202</v>
      </c>
      <c r="I8" s="69" t="s">
        <v>203</v>
      </c>
      <c r="J8" s="69" t="s">
        <v>204</v>
      </c>
      <c r="K8" s="69" t="s">
        <v>205</v>
      </c>
      <c r="L8" s="7"/>
    </row>
    <row r="9" ht="21">
      <c r="A9" s="69"/>
      <c r="B9" s="69"/>
      <c r="C9" s="69"/>
      <c r="D9" s="123" t="s">
        <v>206</v>
      </c>
      <c r="E9" s="123" t="s">
        <v>207</v>
      </c>
      <c r="F9" s="123" t="s">
        <v>208</v>
      </c>
      <c r="G9" s="123" t="s">
        <v>209</v>
      </c>
      <c r="H9" s="123"/>
      <c r="I9" s="123"/>
      <c r="J9" s="123"/>
      <c r="K9" s="69"/>
      <c r="L9" s="7"/>
    </row>
    <row r="10" ht="21">
      <c r="A10" s="69">
        <v>1</v>
      </c>
      <c r="B10" s="69" t="s">
        <v>210</v>
      </c>
      <c r="C10" s="69" t="s">
        <v>211</v>
      </c>
      <c r="D10" s="124">
        <v>40</v>
      </c>
      <c r="E10" s="69">
        <v>40</v>
      </c>
      <c r="F10" s="124">
        <v>40</v>
      </c>
      <c r="G10" s="69">
        <v>40</v>
      </c>
      <c r="H10" s="125"/>
      <c r="I10" s="126">
        <v>2500</v>
      </c>
      <c r="J10" s="124"/>
      <c r="K10" s="127"/>
      <c r="L10" s="7"/>
    </row>
    <row r="11" ht="21">
      <c r="A11" s="69">
        <v>2</v>
      </c>
      <c r="B11" s="69" t="s">
        <v>212</v>
      </c>
      <c r="C11" s="69" t="s">
        <v>213</v>
      </c>
      <c r="D11" s="124">
        <v>55</v>
      </c>
      <c r="E11" s="124">
        <v>52</v>
      </c>
      <c r="F11" s="69">
        <v>49</v>
      </c>
      <c r="G11" s="124">
        <v>51</v>
      </c>
      <c r="H11" s="128"/>
      <c r="I11" s="129">
        <v>2800</v>
      </c>
      <c r="J11" s="69"/>
      <c r="K11" s="127"/>
      <c r="L11" s="7"/>
    </row>
    <row r="12" ht="21">
      <c r="A12" s="69">
        <v>3</v>
      </c>
      <c r="B12" s="69" t="s">
        <v>214</v>
      </c>
      <c r="C12" s="69" t="s">
        <v>215</v>
      </c>
      <c r="D12" s="124">
        <v>48</v>
      </c>
      <c r="E12" s="69">
        <v>40</v>
      </c>
      <c r="F12" s="124">
        <v>40</v>
      </c>
      <c r="G12" s="69">
        <v>43</v>
      </c>
      <c r="H12" s="125"/>
      <c r="I12" s="126">
        <v>3000</v>
      </c>
      <c r="J12" s="124"/>
      <c r="K12" s="127"/>
      <c r="L12" s="7"/>
    </row>
    <row r="13" ht="21">
      <c r="A13" s="69">
        <v>4</v>
      </c>
      <c r="B13" s="69" t="s">
        <v>216</v>
      </c>
      <c r="C13" s="69" t="s">
        <v>217</v>
      </c>
      <c r="D13" s="124">
        <v>53</v>
      </c>
      <c r="E13" s="124">
        <v>55</v>
      </c>
      <c r="F13" s="69">
        <v>49</v>
      </c>
      <c r="G13" s="124">
        <v>44</v>
      </c>
      <c r="H13" s="128"/>
      <c r="I13" s="129">
        <v>2950</v>
      </c>
      <c r="J13" s="69"/>
      <c r="K13" s="127"/>
      <c r="L13" s="7"/>
    </row>
    <row r="14" ht="21">
      <c r="A14" s="69">
        <v>5</v>
      </c>
      <c r="B14" s="69" t="s">
        <v>218</v>
      </c>
      <c r="C14" s="69" t="s">
        <v>219</v>
      </c>
      <c r="D14" s="124">
        <v>45</v>
      </c>
      <c r="E14" s="69">
        <v>49</v>
      </c>
      <c r="F14" s="124">
        <v>54</v>
      </c>
      <c r="G14" s="69">
        <v>56</v>
      </c>
      <c r="H14" s="125"/>
      <c r="I14" s="126">
        <v>2900</v>
      </c>
      <c r="J14" s="124"/>
      <c r="K14" s="127"/>
      <c r="L14" s="7"/>
    </row>
    <row r="15" ht="21">
      <c r="A15" s="69">
        <v>6</v>
      </c>
      <c r="B15" s="69" t="s">
        <v>220</v>
      </c>
      <c r="C15" s="69" t="s">
        <v>221</v>
      </c>
      <c r="D15" s="124">
        <v>40</v>
      </c>
      <c r="E15" s="124">
        <v>39</v>
      </c>
      <c r="F15" s="69">
        <v>41</v>
      </c>
      <c r="G15" s="124">
        <v>40</v>
      </c>
      <c r="H15" s="128"/>
      <c r="I15" s="129">
        <v>2000</v>
      </c>
      <c r="J15" s="69"/>
      <c r="K15" s="127"/>
      <c r="L15" s="7"/>
    </row>
    <row r="16" ht="21">
      <c r="A16" s="69">
        <v>7</v>
      </c>
      <c r="B16" s="69" t="s">
        <v>222</v>
      </c>
      <c r="C16" s="69" t="s">
        <v>223</v>
      </c>
      <c r="D16" s="124">
        <v>45</v>
      </c>
      <c r="E16" s="124">
        <v>45</v>
      </c>
      <c r="F16" s="124">
        <v>45</v>
      </c>
      <c r="G16" s="124">
        <v>45</v>
      </c>
      <c r="H16" s="125"/>
      <c r="I16" s="129">
        <v>2150</v>
      </c>
      <c r="J16" s="124"/>
      <c r="K16" s="127"/>
      <c r="L16" s="7"/>
    </row>
    <row r="17" ht="21">
      <c r="A17" s="69">
        <v>8</v>
      </c>
      <c r="B17" s="69" t="s">
        <v>224</v>
      </c>
      <c r="C17" s="130" t="s">
        <v>225</v>
      </c>
      <c r="D17" s="124">
        <v>40</v>
      </c>
      <c r="E17" s="124">
        <v>42</v>
      </c>
      <c r="F17" s="124">
        <v>42</v>
      </c>
      <c r="G17" s="124">
        <v>41</v>
      </c>
      <c r="H17" s="125"/>
      <c r="I17" s="129">
        <v>2200</v>
      </c>
      <c r="J17" s="124"/>
      <c r="K17" s="127"/>
      <c r="L17" s="7"/>
    </row>
    <row r="18" ht="21">
      <c r="A18" s="69">
        <v>9</v>
      </c>
      <c r="B18" s="69" t="s">
        <v>226</v>
      </c>
      <c r="C18" s="130" t="s">
        <v>227</v>
      </c>
      <c r="D18" s="124">
        <v>40</v>
      </c>
      <c r="E18" s="124">
        <v>40</v>
      </c>
      <c r="F18" s="124">
        <v>43</v>
      </c>
      <c r="G18" s="124">
        <v>43</v>
      </c>
      <c r="H18" s="125"/>
      <c r="I18" s="129">
        <v>2100</v>
      </c>
      <c r="J18" s="124"/>
      <c r="K18" s="127"/>
      <c r="L18" s="7"/>
    </row>
    <row r="19" ht="21">
      <c r="A19" s="69">
        <v>10</v>
      </c>
      <c r="B19" s="69" t="s">
        <v>228</v>
      </c>
      <c r="C19" s="130" t="s">
        <v>229</v>
      </c>
      <c r="D19" s="124">
        <v>52</v>
      </c>
      <c r="E19" s="124">
        <v>51</v>
      </c>
      <c r="F19" s="124">
        <v>49</v>
      </c>
      <c r="G19" s="124">
        <v>49</v>
      </c>
      <c r="H19" s="125"/>
      <c r="I19" s="129">
        <v>2500</v>
      </c>
      <c r="J19" s="124"/>
      <c r="K19" s="127"/>
      <c r="L19" s="7"/>
    </row>
    <row r="20" ht="21">
      <c r="A20" s="69">
        <v>11</v>
      </c>
      <c r="B20" s="69" t="s">
        <v>230</v>
      </c>
      <c r="C20" s="130" t="s">
        <v>231</v>
      </c>
      <c r="D20" s="124">
        <v>40</v>
      </c>
      <c r="E20" s="124">
        <v>43</v>
      </c>
      <c r="F20" s="124">
        <v>42</v>
      </c>
      <c r="G20" s="124">
        <v>40</v>
      </c>
      <c r="H20" s="125"/>
      <c r="I20" s="129">
        <v>2400</v>
      </c>
      <c r="J20" s="124"/>
      <c r="K20" s="127"/>
      <c r="L20" s="7"/>
    </row>
    <row r="21" ht="21">
      <c r="A21" s="69">
        <v>12</v>
      </c>
      <c r="B21" s="69" t="s">
        <v>232</v>
      </c>
      <c r="C21" s="130" t="s">
        <v>233</v>
      </c>
      <c r="D21" s="124">
        <v>42</v>
      </c>
      <c r="E21" s="124">
        <v>46</v>
      </c>
      <c r="F21" s="124">
        <v>44</v>
      </c>
      <c r="G21" s="124">
        <v>40</v>
      </c>
      <c r="H21" s="125"/>
      <c r="I21" s="129">
        <v>1900</v>
      </c>
      <c r="J21" s="124"/>
      <c r="K21" s="127"/>
      <c r="L21" s="7"/>
    </row>
    <row r="22" ht="21">
      <c r="A22" s="7"/>
      <c r="B22" s="7"/>
      <c r="C22" s="7"/>
      <c r="L22" s="7"/>
    </row>
  </sheetData>
  <mergeCells count="1">
    <mergeCell ref="D8:G8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5"/>
  <cols>
    <col customWidth="1" min="1" max="1" width="14.0312"/>
    <col customWidth="1" min="2" max="7" width="11.5352"/>
  </cols>
  <sheetData>
    <row r="1">
      <c r="A1" s="7" t="s">
        <v>234</v>
      </c>
      <c r="B1" s="7"/>
      <c r="C1" s="7"/>
      <c r="D1" s="7"/>
      <c r="E1" s="7"/>
      <c r="F1" s="7"/>
      <c r="G1" s="7"/>
    </row>
    <row r="2">
      <c r="A2" s="131"/>
      <c r="B2" s="7"/>
      <c r="C2" s="7"/>
      <c r="D2" s="7"/>
      <c r="E2" s="7"/>
      <c r="F2" s="7"/>
      <c r="G2" s="7"/>
    </row>
    <row r="3">
      <c r="A3" s="132" t="s">
        <v>235</v>
      </c>
      <c r="B3" s="7"/>
      <c r="C3" s="7"/>
      <c r="D3" s="7"/>
      <c r="E3" s="7"/>
      <c r="F3" s="7"/>
      <c r="G3" s="7"/>
    </row>
    <row r="4">
      <c r="A4" s="133"/>
      <c r="B4" s="133"/>
      <c r="C4" s="133"/>
      <c r="D4" s="133"/>
      <c r="E4" s="133"/>
      <c r="F4" s="133"/>
      <c r="G4" s="133"/>
    </row>
    <row r="5">
      <c r="A5" s="134" t="s">
        <v>236</v>
      </c>
      <c r="B5" s="134" t="s">
        <v>237</v>
      </c>
      <c r="C5" s="134" t="s">
        <v>41</v>
      </c>
      <c r="D5" s="134" t="s">
        <v>45</v>
      </c>
      <c r="E5" s="134" t="s">
        <v>44</v>
      </c>
      <c r="F5" s="134" t="s">
        <v>238</v>
      </c>
      <c r="G5" s="134" t="s">
        <v>43</v>
      </c>
    </row>
    <row r="6">
      <c r="A6" s="135">
        <v>1</v>
      </c>
      <c r="B6" s="134">
        <v>4</v>
      </c>
      <c r="C6" s="134">
        <v>5</v>
      </c>
      <c r="D6" s="134">
        <v>5</v>
      </c>
      <c r="E6" s="134">
        <v>5</v>
      </c>
      <c r="F6" s="134">
        <v>5</v>
      </c>
      <c r="G6" s="134">
        <v>4</v>
      </c>
    </row>
    <row r="7">
      <c r="A7" s="135">
        <v>2</v>
      </c>
      <c r="B7" s="134">
        <v>3</v>
      </c>
      <c r="C7" s="134">
        <v>4</v>
      </c>
      <c r="D7" s="134">
        <v>4</v>
      </c>
      <c r="E7" s="134">
        <v>5</v>
      </c>
      <c r="F7" s="134">
        <v>4</v>
      </c>
      <c r="G7" s="134">
        <v>3</v>
      </c>
    </row>
    <row r="8">
      <c r="A8" s="135">
        <v>3</v>
      </c>
      <c r="B8" s="134">
        <v>2</v>
      </c>
      <c r="C8" s="134">
        <v>3</v>
      </c>
      <c r="D8" s="134">
        <v>5</v>
      </c>
      <c r="E8" s="134">
        <v>5</v>
      </c>
      <c r="F8" s="134">
        <v>5</v>
      </c>
      <c r="G8" s="134">
        <v>1</v>
      </c>
    </row>
    <row r="9">
      <c r="A9" s="135">
        <v>4</v>
      </c>
      <c r="B9" s="134">
        <v>5</v>
      </c>
      <c r="C9" s="134">
        <v>5</v>
      </c>
      <c r="D9" s="134">
        <v>4</v>
      </c>
      <c r="E9" s="134">
        <v>4</v>
      </c>
      <c r="F9" s="134">
        <v>4</v>
      </c>
      <c r="G9" s="134">
        <v>5</v>
      </c>
    </row>
    <row r="10">
      <c r="A10" s="135">
        <v>5</v>
      </c>
      <c r="B10" s="134">
        <v>2</v>
      </c>
      <c r="C10" s="134">
        <v>3</v>
      </c>
      <c r="D10" s="134">
        <v>3</v>
      </c>
      <c r="E10" s="134">
        <v>3</v>
      </c>
      <c r="F10" s="134">
        <v>2</v>
      </c>
      <c r="G10" s="134">
        <v>2</v>
      </c>
    </row>
    <row r="11">
      <c r="A11" s="135">
        <v>6</v>
      </c>
      <c r="B11" s="134">
        <v>1</v>
      </c>
      <c r="C11" s="134">
        <v>3</v>
      </c>
      <c r="D11" s="134">
        <v>3</v>
      </c>
      <c r="E11" s="134">
        <v>4</v>
      </c>
      <c r="F11" s="134">
        <v>2</v>
      </c>
      <c r="G11" s="134">
        <v>3</v>
      </c>
    </row>
    <row r="12">
      <c r="A12" s="135">
        <v>7</v>
      </c>
      <c r="B12" s="134">
        <v>5</v>
      </c>
      <c r="C12" s="134">
        <v>5</v>
      </c>
      <c r="D12" s="134">
        <v>6</v>
      </c>
      <c r="E12" s="134">
        <v>6</v>
      </c>
      <c r="F12" s="134">
        <v>5</v>
      </c>
      <c r="G12" s="134">
        <v>6</v>
      </c>
    </row>
    <row r="13">
      <c r="A13" s="135">
        <v>8</v>
      </c>
      <c r="B13" s="134">
        <v>4</v>
      </c>
      <c r="C13" s="134">
        <v>4</v>
      </c>
      <c r="D13" s="134">
        <v>4</v>
      </c>
      <c r="E13" s="134">
        <v>5</v>
      </c>
      <c r="F13" s="134">
        <v>4</v>
      </c>
      <c r="G13" s="134">
        <v>3</v>
      </c>
    </row>
    <row r="14">
      <c r="A14" s="135">
        <v>9</v>
      </c>
      <c r="B14" s="134">
        <v>4</v>
      </c>
      <c r="C14" s="134">
        <v>5</v>
      </c>
      <c r="D14" s="134">
        <v>4</v>
      </c>
      <c r="E14" s="134">
        <v>3</v>
      </c>
      <c r="F14" s="134">
        <v>5</v>
      </c>
      <c r="G14" s="134">
        <v>4</v>
      </c>
    </row>
    <row r="15">
      <c r="A15" s="135">
        <v>10</v>
      </c>
      <c r="B15" s="134">
        <v>4</v>
      </c>
      <c r="C15" s="134">
        <v>6</v>
      </c>
      <c r="D15" s="134">
        <v>3</v>
      </c>
      <c r="E15" s="134">
        <v>3</v>
      </c>
      <c r="F15" s="134">
        <v>2</v>
      </c>
      <c r="G15" s="134">
        <v>3</v>
      </c>
    </row>
    <row r="16">
      <c r="A16" s="135">
        <v>11</v>
      </c>
      <c r="B16" s="134">
        <v>5</v>
      </c>
      <c r="C16" s="134">
        <v>5</v>
      </c>
      <c r="D16" s="134">
        <v>4</v>
      </c>
      <c r="E16" s="134">
        <v>4</v>
      </c>
      <c r="F16" s="134">
        <v>3</v>
      </c>
      <c r="G16" s="134">
        <v>3</v>
      </c>
    </row>
    <row r="17">
      <c r="A17" s="135">
        <v>12</v>
      </c>
      <c r="B17" s="134">
        <v>1</v>
      </c>
      <c r="C17" s="134">
        <v>4</v>
      </c>
      <c r="D17" s="134">
        <v>5</v>
      </c>
      <c r="E17" s="134">
        <v>4</v>
      </c>
      <c r="F17" s="134">
        <v>4</v>
      </c>
      <c r="G17" s="134">
        <v>3</v>
      </c>
    </row>
    <row r="18">
      <c r="A18" s="135">
        <v>13</v>
      </c>
      <c r="B18" s="134">
        <v>4</v>
      </c>
      <c r="C18" s="134">
        <v>4</v>
      </c>
      <c r="D18" s="134">
        <v>3</v>
      </c>
      <c r="E18" s="134">
        <v>4</v>
      </c>
      <c r="F18" s="134">
        <v>5</v>
      </c>
      <c r="G18" s="134">
        <v>6</v>
      </c>
    </row>
    <row r="19">
      <c r="A19" s="135">
        <v>14</v>
      </c>
      <c r="B19" s="134">
        <v>3</v>
      </c>
      <c r="C19" s="134">
        <v>4</v>
      </c>
      <c r="D19" s="134">
        <v>5</v>
      </c>
      <c r="E19" s="134">
        <v>6</v>
      </c>
      <c r="F19" s="134">
        <v>7</v>
      </c>
      <c r="G19" s="134">
        <v>5</v>
      </c>
    </row>
    <row r="20">
      <c r="A20" s="7"/>
      <c r="B20" s="7"/>
      <c r="C20" s="7"/>
      <c r="D20" s="7"/>
      <c r="E20" s="7"/>
      <c r="F20" s="7"/>
      <c r="G20" s="7"/>
    </row>
    <row r="21">
      <c r="A21" s="7"/>
      <c r="B21" s="133"/>
      <c r="C21" s="133"/>
      <c r="D21" s="133"/>
      <c r="E21" s="133"/>
      <c r="F21" s="133"/>
      <c r="G21" s="133"/>
    </row>
    <row r="22">
      <c r="A22" s="136"/>
      <c r="B22" s="134" t="s">
        <v>239</v>
      </c>
      <c r="C22" s="134" t="s">
        <v>240</v>
      </c>
      <c r="D22" s="134" t="s">
        <v>241</v>
      </c>
      <c r="E22" s="134" t="s">
        <v>242</v>
      </c>
      <c r="F22" s="134" t="s">
        <v>243</v>
      </c>
      <c r="G22" s="134" t="s">
        <v>244</v>
      </c>
    </row>
    <row r="23">
      <c r="A23" s="136"/>
      <c r="B23" s="134"/>
      <c r="C23" s="134"/>
      <c r="D23" s="134"/>
      <c r="E23" s="134"/>
      <c r="F23" s="134"/>
      <c r="G23" s="134"/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5"/>
  <cols>
    <col customWidth="1" min="1" max="4" width="9.140625"/>
    <col customWidth="1" min="5" max="5" width="13.09"/>
    <col customWidth="1" min="6" max="6" width="14.619999999999999"/>
  </cols>
  <sheetData>
    <row r="1">
      <c r="A1" s="137" t="s">
        <v>245</v>
      </c>
      <c r="B1" s="7"/>
      <c r="C1" s="7"/>
      <c r="D1" s="7"/>
      <c r="E1" s="43"/>
      <c r="F1" s="43"/>
    </row>
    <row r="2">
      <c r="A2" s="7" t="s">
        <v>246</v>
      </c>
      <c r="B2" s="7"/>
      <c r="C2" s="7"/>
      <c r="D2" s="7"/>
      <c r="E2" s="43"/>
      <c r="F2" s="43"/>
    </row>
    <row r="3">
      <c r="A3" s="7" t="s">
        <v>247</v>
      </c>
      <c r="B3" s="7"/>
      <c r="C3" s="7"/>
      <c r="D3" s="7"/>
      <c r="E3" s="43"/>
      <c r="F3" s="43"/>
    </row>
    <row r="4">
      <c r="A4" s="7" t="s">
        <v>248</v>
      </c>
      <c r="B4" s="7"/>
      <c r="C4" s="7"/>
      <c r="D4" s="7"/>
      <c r="E4" s="43"/>
      <c r="F4" s="43"/>
    </row>
    <row r="5">
      <c r="A5" s="7" t="s">
        <v>249</v>
      </c>
      <c r="B5" s="7"/>
      <c r="C5" s="7"/>
      <c r="D5" s="7"/>
      <c r="E5" s="43"/>
      <c r="F5" s="43"/>
    </row>
    <row r="6">
      <c r="A6" s="7" t="s">
        <v>250</v>
      </c>
      <c r="B6" s="7"/>
      <c r="C6" s="7"/>
      <c r="D6" s="7"/>
      <c r="E6" s="43"/>
      <c r="F6" s="43"/>
    </row>
    <row r="7">
      <c r="A7" s="7" t="s">
        <v>251</v>
      </c>
      <c r="B7" s="7"/>
      <c r="C7" s="7"/>
      <c r="D7" s="7"/>
      <c r="E7" s="43"/>
      <c r="F7" s="43"/>
    </row>
    <row r="8">
      <c r="A8" s="138"/>
      <c r="B8" s="138"/>
      <c r="C8" s="7"/>
      <c r="D8" s="7"/>
      <c r="E8" s="139"/>
      <c r="F8" s="139"/>
    </row>
    <row r="9">
      <c r="A9" s="140" t="s">
        <v>252</v>
      </c>
      <c r="B9" s="140" t="s">
        <v>253</v>
      </c>
      <c r="C9" s="7"/>
      <c r="D9" s="141"/>
      <c r="E9" s="142" t="s">
        <v>254</v>
      </c>
      <c r="F9" s="142" t="s">
        <v>255</v>
      </c>
    </row>
    <row r="10">
      <c r="A10" s="143">
        <v>1</v>
      </c>
      <c r="B10" s="143"/>
      <c r="C10" s="7"/>
      <c r="D10" s="141"/>
      <c r="E10" s="144"/>
      <c r="F10" s="144"/>
    </row>
    <row r="11">
      <c r="A11" s="143">
        <v>2</v>
      </c>
      <c r="B11" s="143"/>
      <c r="C11" s="7"/>
      <c r="D11" s="7"/>
      <c r="E11" s="43"/>
      <c r="F11" s="43"/>
    </row>
    <row r="12">
      <c r="A12" s="143"/>
      <c r="B12" s="143"/>
      <c r="C12" s="7"/>
      <c r="D12" s="7"/>
      <c r="E12" s="43"/>
      <c r="F12" s="43"/>
    </row>
    <row r="13">
      <c r="A13" s="143"/>
      <c r="B13" s="143"/>
      <c r="C13" s="7"/>
      <c r="D13" s="7"/>
      <c r="E13" s="43"/>
      <c r="F13" s="43"/>
    </row>
    <row r="14">
      <c r="A14" s="143"/>
      <c r="B14" s="143"/>
      <c r="C14" s="7"/>
      <c r="D14" s="7"/>
      <c r="E14" s="43"/>
      <c r="F14" s="43"/>
    </row>
    <row r="15">
      <c r="A15" s="143"/>
      <c r="B15" s="143"/>
      <c r="C15" s="7"/>
      <c r="D15" s="7"/>
      <c r="E15" s="43"/>
      <c r="F15" s="43"/>
    </row>
    <row r="16">
      <c r="A16" s="143"/>
      <c r="B16" s="143"/>
      <c r="C16" s="7"/>
      <c r="D16" s="7"/>
      <c r="E16" s="43"/>
      <c r="F16" s="43"/>
    </row>
    <row r="17">
      <c r="A17" s="143"/>
      <c r="B17" s="143"/>
      <c r="C17" s="7"/>
      <c r="D17" s="7"/>
      <c r="E17" s="43"/>
      <c r="F17" s="43"/>
    </row>
    <row r="18">
      <c r="A18" s="143"/>
      <c r="B18" s="143"/>
      <c r="C18" s="7"/>
      <c r="D18" s="7"/>
      <c r="E18" s="43"/>
      <c r="F18" s="43"/>
    </row>
    <row r="19">
      <c r="A19" s="143"/>
      <c r="B19" s="143"/>
      <c r="C19" s="7"/>
      <c r="D19" s="7"/>
      <c r="E19" s="43"/>
      <c r="F19" s="43"/>
    </row>
    <row r="20">
      <c r="A20" s="143"/>
      <c r="B20" s="143"/>
      <c r="C20" s="7"/>
      <c r="D20" s="7"/>
      <c r="E20" s="43"/>
      <c r="F20" s="43"/>
    </row>
    <row r="21">
      <c r="A21" s="143"/>
      <c r="B21" s="143"/>
      <c r="C21" s="7"/>
      <c r="D21" s="7"/>
      <c r="E21" s="43"/>
      <c r="F21" s="43"/>
    </row>
    <row r="22">
      <c r="A22" s="143"/>
      <c r="B22" s="143"/>
      <c r="C22" s="7"/>
      <c r="D22" s="7"/>
      <c r="E22" s="43"/>
      <c r="F22" s="43"/>
    </row>
    <row r="23">
      <c r="A23" s="143"/>
      <c r="B23" s="143"/>
      <c r="C23" s="7"/>
      <c r="D23" s="7"/>
      <c r="E23" s="43"/>
      <c r="F23" s="43"/>
    </row>
    <row r="24">
      <c r="A24" s="143"/>
      <c r="B24" s="143"/>
      <c r="C24" s="7"/>
      <c r="D24" s="7"/>
      <c r="E24" s="43"/>
      <c r="F24" s="43"/>
    </row>
    <row r="25">
      <c r="A25" s="143"/>
      <c r="B25" s="143"/>
      <c r="C25" s="7"/>
      <c r="D25" s="7"/>
      <c r="E25" s="43"/>
      <c r="F25" s="43"/>
    </row>
    <row r="26">
      <c r="A26" s="143"/>
      <c r="B26" s="143"/>
      <c r="C26" s="7"/>
      <c r="D26" s="7"/>
      <c r="E26" s="43"/>
      <c r="F26" s="43"/>
    </row>
    <row r="27">
      <c r="A27" s="143"/>
      <c r="B27" s="143"/>
      <c r="C27" s="7"/>
      <c r="D27" s="7"/>
      <c r="E27" s="43"/>
      <c r="F27" s="43"/>
    </row>
    <row r="28">
      <c r="A28" s="143"/>
      <c r="B28" s="143"/>
      <c r="C28" s="7"/>
      <c r="D28" s="7"/>
      <c r="E28" s="43"/>
      <c r="F28" s="43"/>
    </row>
    <row r="29">
      <c r="A29" s="143"/>
      <c r="B29" s="143"/>
      <c r="C29" s="7"/>
      <c r="D29" s="7"/>
      <c r="E29" s="43"/>
      <c r="F29" s="43"/>
    </row>
    <row r="30">
      <c r="A30" s="143"/>
      <c r="B30" s="143"/>
      <c r="C30" s="7"/>
      <c r="D30" s="7"/>
      <c r="E30" s="43"/>
      <c r="F30" s="43"/>
    </row>
    <row r="31">
      <c r="A31" s="143"/>
      <c r="B31" s="143"/>
      <c r="C31" s="7"/>
      <c r="D31" s="7"/>
      <c r="E31" s="43"/>
      <c r="F31" s="43"/>
    </row>
    <row r="32">
      <c r="A32" s="143"/>
      <c r="B32" s="143"/>
      <c r="C32" s="7"/>
      <c r="D32" s="7"/>
      <c r="E32" s="43"/>
      <c r="F32" s="43"/>
    </row>
    <row r="33">
      <c r="A33" s="143"/>
      <c r="B33" s="143"/>
      <c r="C33" s="7"/>
      <c r="D33" s="7"/>
      <c r="E33" s="43"/>
      <c r="F33" s="43"/>
    </row>
    <row r="34">
      <c r="A34" s="143"/>
      <c r="B34" s="143"/>
      <c r="C34" s="7"/>
      <c r="D34" s="7"/>
      <c r="E34" s="43"/>
      <c r="F34" s="43"/>
    </row>
    <row r="35">
      <c r="A35" s="143"/>
      <c r="B35" s="143"/>
      <c r="C35" s="7"/>
      <c r="D35" s="7"/>
      <c r="E35" s="43"/>
      <c r="F35" s="43"/>
    </row>
    <row r="36">
      <c r="A36" s="143"/>
      <c r="B36" s="143"/>
      <c r="C36" s="7"/>
      <c r="D36" s="7"/>
      <c r="E36" s="43"/>
      <c r="F36" s="43"/>
    </row>
    <row r="37">
      <c r="A37" s="143"/>
      <c r="B37" s="143"/>
      <c r="C37" s="7"/>
      <c r="D37" s="7"/>
      <c r="E37" s="43"/>
      <c r="F37" s="43"/>
    </row>
    <row r="38">
      <c r="A38" s="143"/>
      <c r="B38" s="143"/>
      <c r="C38" s="7"/>
      <c r="D38" s="7"/>
      <c r="E38" s="43"/>
      <c r="F38" s="43"/>
    </row>
    <row r="39">
      <c r="A39" s="143"/>
      <c r="B39" s="143"/>
      <c r="C39" s="7"/>
      <c r="D39" s="7"/>
      <c r="E39" s="43"/>
      <c r="F39" s="43"/>
    </row>
    <row r="40">
      <c r="A40" s="143"/>
      <c r="B40" s="143"/>
      <c r="C40" s="7"/>
      <c r="D40" s="7"/>
      <c r="E40" s="43"/>
      <c r="F40" s="43"/>
    </row>
    <row r="41">
      <c r="A41" s="143"/>
      <c r="B41" s="143"/>
      <c r="C41" s="7"/>
      <c r="D41" s="7"/>
      <c r="E41" s="43"/>
      <c r="F41" s="43"/>
    </row>
    <row r="42">
      <c r="A42" s="143"/>
      <c r="B42" s="143"/>
      <c r="C42" s="7"/>
      <c r="D42" s="7"/>
      <c r="E42" s="43"/>
      <c r="F42" s="43"/>
    </row>
    <row r="43">
      <c r="A43" s="143"/>
      <c r="B43" s="143"/>
      <c r="C43" s="7"/>
      <c r="D43" s="7"/>
      <c r="E43" s="43"/>
      <c r="F43" s="43"/>
    </row>
    <row r="44">
      <c r="A44" s="143"/>
      <c r="B44" s="143"/>
      <c r="C44" s="7"/>
      <c r="D44" s="7"/>
      <c r="E44" s="43"/>
      <c r="F44" s="43"/>
    </row>
    <row r="45">
      <c r="A45" s="143"/>
      <c r="B45" s="143"/>
      <c r="C45" s="7"/>
      <c r="D45" s="7"/>
      <c r="E45" s="43"/>
      <c r="F45" s="43"/>
    </row>
    <row r="46">
      <c r="A46" s="143"/>
      <c r="B46" s="143"/>
      <c r="C46" s="7"/>
      <c r="D46" s="7"/>
      <c r="E46" s="43"/>
      <c r="F46" s="43"/>
    </row>
    <row r="47">
      <c r="A47" s="143"/>
      <c r="B47" s="143"/>
      <c r="C47" s="7"/>
      <c r="D47" s="7"/>
      <c r="E47" s="43"/>
      <c r="F47" s="43"/>
    </row>
    <row r="48">
      <c r="A48" s="143"/>
      <c r="B48" s="143"/>
      <c r="C48" s="7"/>
      <c r="D48" s="7"/>
      <c r="E48" s="43"/>
      <c r="F48" s="43"/>
    </row>
    <row r="49">
      <c r="A49" s="143"/>
      <c r="B49" s="143"/>
      <c r="C49" s="7"/>
      <c r="D49" s="7"/>
      <c r="E49" s="43"/>
      <c r="F49" s="43"/>
    </row>
    <row r="50">
      <c r="A50" s="143"/>
      <c r="B50" s="143"/>
      <c r="C50" s="7"/>
      <c r="D50" s="7"/>
      <c r="E50" s="43"/>
      <c r="F50" s="43"/>
    </row>
    <row r="51">
      <c r="A51" s="143"/>
      <c r="B51" s="143"/>
      <c r="C51" s="7"/>
      <c r="D51" s="7"/>
      <c r="E51" s="43"/>
      <c r="F51" s="43"/>
    </row>
    <row r="52">
      <c r="A52" s="143"/>
      <c r="B52" s="143"/>
      <c r="C52" s="7"/>
      <c r="D52" s="7"/>
      <c r="E52" s="43"/>
      <c r="F52" s="43"/>
    </row>
    <row r="53">
      <c r="A53" s="143"/>
      <c r="B53" s="143"/>
      <c r="C53" s="7"/>
      <c r="D53" s="7"/>
      <c r="E53" s="43"/>
      <c r="F53" s="43"/>
    </row>
    <row r="54">
      <c r="A54" s="143"/>
      <c r="B54" s="143"/>
      <c r="C54" s="7"/>
      <c r="D54" s="7"/>
      <c r="E54" s="43"/>
      <c r="F54" s="43"/>
    </row>
    <row r="55">
      <c r="A55" s="143"/>
      <c r="B55" s="143"/>
      <c r="C55" s="7"/>
      <c r="D55" s="7"/>
      <c r="E55" s="43"/>
      <c r="F55" s="43"/>
    </row>
    <row r="56">
      <c r="A56" s="143"/>
      <c r="B56" s="143"/>
      <c r="C56" s="7"/>
      <c r="D56" s="7"/>
      <c r="E56" s="43"/>
      <c r="F56" s="43"/>
    </row>
    <row r="57">
      <c r="A57" s="143"/>
      <c r="B57" s="143"/>
      <c r="C57" s="7"/>
      <c r="D57" s="7"/>
      <c r="E57" s="43"/>
      <c r="F57" s="43"/>
    </row>
    <row r="58">
      <c r="A58" s="143"/>
      <c r="B58" s="143"/>
      <c r="C58" s="7"/>
      <c r="D58" s="7"/>
      <c r="E58" s="43"/>
      <c r="F58" s="43"/>
    </row>
    <row r="59">
      <c r="A59" s="143"/>
      <c r="B59" s="143"/>
      <c r="C59" s="7"/>
      <c r="D59" s="7"/>
      <c r="E59" s="43"/>
      <c r="F59" s="43"/>
    </row>
    <row r="60">
      <c r="A60" s="143"/>
      <c r="B60" s="143"/>
      <c r="C60" s="7"/>
      <c r="D60" s="7"/>
      <c r="E60" s="43"/>
      <c r="F60" s="43"/>
    </row>
    <row r="61">
      <c r="A61" s="143"/>
      <c r="B61" s="143"/>
      <c r="C61" s="7"/>
      <c r="D61" s="7"/>
      <c r="E61" s="43"/>
      <c r="F61" s="43"/>
    </row>
    <row r="62">
      <c r="A62" s="143"/>
      <c r="B62" s="143"/>
      <c r="C62" s="7"/>
      <c r="D62" s="7"/>
      <c r="E62" s="43"/>
      <c r="F62" s="43"/>
    </row>
    <row r="63">
      <c r="A63" s="143"/>
      <c r="B63" s="143"/>
      <c r="C63" s="7"/>
      <c r="D63" s="7"/>
      <c r="E63" s="43"/>
      <c r="F63" s="43"/>
    </row>
    <row r="64">
      <c r="A64" s="143"/>
      <c r="B64" s="143"/>
      <c r="C64" s="7"/>
      <c r="D64" s="7"/>
      <c r="E64" s="43"/>
      <c r="F64" s="43"/>
    </row>
    <row r="65">
      <c r="A65" s="143"/>
      <c r="B65" s="143"/>
      <c r="C65" s="7"/>
      <c r="D65" s="7"/>
      <c r="E65" s="43"/>
      <c r="F65" s="43"/>
    </row>
    <row r="66">
      <c r="A66" s="143"/>
      <c r="B66" s="143"/>
      <c r="C66" s="7"/>
      <c r="D66" s="7"/>
      <c r="E66" s="43"/>
      <c r="F66" s="43"/>
    </row>
    <row r="67">
      <c r="A67" s="143"/>
      <c r="B67" s="143"/>
      <c r="C67" s="7"/>
      <c r="D67" s="7"/>
      <c r="E67" s="43"/>
      <c r="F67" s="43"/>
    </row>
    <row r="68">
      <c r="A68" s="143"/>
      <c r="B68" s="143"/>
      <c r="C68" s="7"/>
      <c r="D68" s="7"/>
      <c r="E68" s="43"/>
      <c r="F68" s="43"/>
    </row>
    <row r="69">
      <c r="A69" s="143"/>
      <c r="B69" s="143"/>
      <c r="C69" s="7"/>
      <c r="D69" s="7"/>
      <c r="E69" s="43"/>
      <c r="F69" s="43"/>
    </row>
    <row r="70">
      <c r="A70" s="143"/>
      <c r="B70" s="143"/>
      <c r="C70" s="7"/>
      <c r="D70" s="7"/>
      <c r="E70" s="43"/>
      <c r="F70" s="43"/>
    </row>
    <row r="71">
      <c r="A71" s="143"/>
      <c r="B71" s="143"/>
      <c r="C71" s="7"/>
      <c r="D71" s="7"/>
      <c r="E71" s="43"/>
      <c r="F71" s="43"/>
    </row>
    <row r="72">
      <c r="A72" s="143"/>
      <c r="B72" s="143"/>
      <c r="C72" s="7"/>
      <c r="D72" s="7"/>
      <c r="E72" s="43"/>
      <c r="F72" s="43"/>
    </row>
    <row r="73">
      <c r="A73" s="143"/>
      <c r="B73" s="143"/>
      <c r="C73" s="7"/>
      <c r="D73" s="7"/>
      <c r="E73" s="43"/>
      <c r="F73" s="43"/>
    </row>
    <row r="74">
      <c r="A74" s="143"/>
      <c r="B74" s="143"/>
      <c r="C74" s="7"/>
      <c r="D74" s="7"/>
      <c r="E74" s="43"/>
      <c r="F74" s="43"/>
    </row>
    <row r="75">
      <c r="A75" s="143"/>
      <c r="B75" s="143"/>
      <c r="C75" s="7"/>
      <c r="D75" s="7"/>
      <c r="E75" s="43"/>
      <c r="F75" s="43"/>
    </row>
    <row r="76">
      <c r="A76" s="143"/>
      <c r="B76" s="143"/>
      <c r="C76" s="7"/>
      <c r="D76" s="7"/>
      <c r="E76" s="43"/>
      <c r="F76" s="43"/>
    </row>
    <row r="77">
      <c r="A77" s="143"/>
      <c r="B77" s="143"/>
      <c r="C77" s="7"/>
      <c r="D77" s="7"/>
      <c r="E77" s="43"/>
      <c r="F77" s="43"/>
    </row>
    <row r="78">
      <c r="A78" s="143"/>
      <c r="B78" s="143"/>
      <c r="C78" s="7"/>
      <c r="D78" s="7"/>
      <c r="E78" s="43"/>
      <c r="F78" s="43"/>
    </row>
    <row r="79">
      <c r="A79" s="143"/>
      <c r="B79" s="143"/>
      <c r="C79" s="7"/>
      <c r="D79" s="7"/>
      <c r="E79" s="43"/>
      <c r="F79" s="43"/>
    </row>
    <row r="80">
      <c r="A80" s="143"/>
      <c r="B80" s="143"/>
      <c r="C80" s="7"/>
      <c r="D80" s="7"/>
      <c r="E80" s="43"/>
      <c r="F80" s="43"/>
    </row>
    <row r="81">
      <c r="A81" s="143"/>
      <c r="B81" s="143"/>
      <c r="C81" s="7"/>
      <c r="D81" s="7"/>
      <c r="E81" s="43"/>
      <c r="F81" s="43"/>
    </row>
    <row r="82">
      <c r="A82" s="143"/>
      <c r="B82" s="143"/>
      <c r="C82" s="7"/>
      <c r="D82" s="7"/>
      <c r="E82" s="43"/>
      <c r="F82" s="43"/>
    </row>
    <row r="83">
      <c r="A83" s="143"/>
      <c r="B83" s="143"/>
      <c r="C83" s="7"/>
      <c r="D83" s="7"/>
      <c r="E83" s="43"/>
      <c r="F83" s="43"/>
    </row>
    <row r="84">
      <c r="A84" s="143"/>
      <c r="B84" s="143"/>
      <c r="C84" s="7"/>
      <c r="D84" s="7"/>
      <c r="E84" s="43"/>
      <c r="F84" s="43"/>
    </row>
    <row r="85">
      <c r="A85" s="143"/>
      <c r="B85" s="143"/>
      <c r="C85" s="7"/>
      <c r="D85" s="7"/>
      <c r="E85" s="43"/>
      <c r="F85" s="43"/>
    </row>
    <row r="86">
      <c r="A86" s="143"/>
      <c r="B86" s="143"/>
      <c r="C86" s="7"/>
      <c r="D86" s="7"/>
      <c r="E86" s="43"/>
      <c r="F86" s="43"/>
    </row>
    <row r="87">
      <c r="A87" s="143"/>
      <c r="B87" s="143"/>
      <c r="C87" s="7"/>
      <c r="D87" s="7"/>
      <c r="E87" s="43"/>
      <c r="F87" s="43"/>
    </row>
    <row r="88">
      <c r="A88" s="143"/>
      <c r="B88" s="143"/>
      <c r="C88" s="7"/>
      <c r="D88" s="7"/>
      <c r="E88" s="43"/>
      <c r="F88" s="43"/>
    </row>
    <row r="89">
      <c r="A89" s="143"/>
      <c r="B89" s="143"/>
      <c r="C89" s="7"/>
      <c r="D89" s="7"/>
      <c r="E89" s="43"/>
      <c r="F89" s="43"/>
    </row>
    <row r="90">
      <c r="A90" s="143"/>
      <c r="B90" s="143"/>
      <c r="C90" s="7"/>
      <c r="D90" s="7"/>
      <c r="E90" s="43"/>
      <c r="F90" s="43"/>
    </row>
    <row r="91">
      <c r="A91" s="143"/>
      <c r="B91" s="143"/>
      <c r="C91" s="7"/>
      <c r="D91" s="7"/>
      <c r="E91" s="43"/>
      <c r="F91" s="43"/>
    </row>
    <row r="92">
      <c r="A92" s="143"/>
      <c r="B92" s="143"/>
      <c r="C92" s="7"/>
      <c r="D92" s="7"/>
      <c r="E92" s="43"/>
      <c r="F92" s="43"/>
    </row>
    <row r="93">
      <c r="A93" s="143"/>
      <c r="B93" s="143"/>
      <c r="C93" s="7"/>
      <c r="D93" s="7"/>
      <c r="E93" s="43"/>
      <c r="F93" s="43"/>
    </row>
    <row r="94">
      <c r="A94" s="143"/>
      <c r="B94" s="143"/>
      <c r="C94" s="7"/>
      <c r="D94" s="7"/>
      <c r="E94" s="43"/>
      <c r="F94" s="43"/>
    </row>
    <row r="95">
      <c r="A95" s="143"/>
      <c r="B95" s="143"/>
      <c r="C95" s="7"/>
      <c r="D95" s="7"/>
      <c r="E95" s="43"/>
      <c r="F95" s="43"/>
    </row>
    <row r="96">
      <c r="A96" s="143"/>
      <c r="B96" s="143"/>
      <c r="C96" s="7"/>
      <c r="D96" s="7"/>
      <c r="E96" s="43"/>
      <c r="F96" s="43"/>
    </row>
    <row r="97">
      <c r="A97" s="143"/>
      <c r="B97" s="143"/>
      <c r="C97" s="7"/>
      <c r="D97" s="7"/>
      <c r="E97" s="43"/>
      <c r="F97" s="43"/>
    </row>
    <row r="98">
      <c r="A98" s="143"/>
      <c r="B98" s="143"/>
      <c r="C98" s="7"/>
      <c r="D98" s="7"/>
      <c r="E98" s="43"/>
      <c r="F98" s="43"/>
    </row>
    <row r="99">
      <c r="A99" s="143"/>
      <c r="B99" s="143"/>
      <c r="C99" s="7"/>
      <c r="D99" s="7"/>
      <c r="E99" s="43"/>
      <c r="F99" s="43"/>
    </row>
    <row r="100">
      <c r="A100" s="143"/>
      <c r="B100" s="143"/>
      <c r="C100" s="7"/>
      <c r="D100" s="7"/>
      <c r="E100" s="43"/>
      <c r="F100" s="43"/>
    </row>
    <row r="101">
      <c r="A101" s="143"/>
      <c r="B101" s="143"/>
      <c r="C101" s="7"/>
      <c r="D101" s="7"/>
      <c r="E101" s="43"/>
      <c r="F101" s="43"/>
    </row>
    <row r="102">
      <c r="A102" s="143"/>
      <c r="B102" s="143"/>
      <c r="C102" s="7"/>
      <c r="D102" s="7"/>
      <c r="E102" s="43"/>
      <c r="F102" s="43"/>
    </row>
    <row r="103">
      <c r="A103" s="143"/>
      <c r="B103" s="143"/>
      <c r="C103" s="7"/>
      <c r="D103" s="7"/>
      <c r="E103" s="43"/>
      <c r="F103" s="43"/>
    </row>
    <row r="104">
      <c r="A104" s="143"/>
      <c r="B104" s="143"/>
      <c r="C104" s="7"/>
      <c r="D104" s="7"/>
      <c r="E104" s="43"/>
      <c r="F104" s="43"/>
    </row>
    <row r="105">
      <c r="A105" s="143"/>
      <c r="B105" s="143"/>
      <c r="C105" s="7"/>
      <c r="D105" s="7"/>
      <c r="E105" s="43"/>
      <c r="F105" s="43"/>
    </row>
    <row r="106">
      <c r="A106" s="143"/>
      <c r="B106" s="143"/>
      <c r="C106" s="7"/>
      <c r="D106" s="7"/>
      <c r="E106" s="43"/>
      <c r="F106" s="43"/>
    </row>
    <row r="107">
      <c r="A107" s="143"/>
      <c r="B107" s="143"/>
      <c r="C107" s="7"/>
      <c r="D107" s="7"/>
      <c r="E107" s="43"/>
      <c r="F107" s="43"/>
    </row>
    <row r="108">
      <c r="A108" s="143"/>
      <c r="B108" s="143"/>
      <c r="C108" s="7"/>
      <c r="D108" s="7"/>
      <c r="E108" s="43"/>
      <c r="F108" s="43"/>
    </row>
    <row r="109">
      <c r="A109" s="143"/>
      <c r="B109" s="143"/>
      <c r="C109" s="7"/>
      <c r="D109" s="7"/>
      <c r="E109" s="43"/>
      <c r="F109" s="43"/>
    </row>
    <row r="110">
      <c r="A110" s="143"/>
      <c r="B110" s="143"/>
      <c r="C110" s="7"/>
      <c r="D110" s="7"/>
      <c r="E110" s="43"/>
      <c r="F110" s="43"/>
    </row>
    <row r="111">
      <c r="A111" s="143"/>
      <c r="B111" s="143"/>
      <c r="C111" s="7"/>
      <c r="D111" s="7"/>
      <c r="E111" s="43"/>
      <c r="F111" s="43"/>
    </row>
    <row r="112">
      <c r="A112" s="143"/>
      <c r="B112" s="143"/>
      <c r="C112" s="7"/>
      <c r="D112" s="7"/>
      <c r="E112" s="43"/>
      <c r="F112" s="43"/>
    </row>
    <row r="113">
      <c r="A113" s="143"/>
      <c r="B113" s="143"/>
      <c r="C113" s="7"/>
      <c r="D113" s="7"/>
      <c r="E113" s="43"/>
      <c r="F113" s="43"/>
    </row>
    <row r="114">
      <c r="A114" s="143"/>
      <c r="B114" s="143"/>
      <c r="C114" s="7"/>
      <c r="D114" s="7"/>
      <c r="E114" s="43"/>
      <c r="F114" s="43"/>
    </row>
    <row r="115">
      <c r="A115" s="143"/>
      <c r="B115" s="143"/>
      <c r="C115" s="7"/>
      <c r="D115" s="7"/>
      <c r="E115" s="43"/>
      <c r="F115" s="43"/>
    </row>
    <row r="116">
      <c r="A116" s="143"/>
      <c r="B116" s="143"/>
      <c r="C116" s="7"/>
      <c r="D116" s="7"/>
      <c r="E116" s="43"/>
      <c r="F116" s="43"/>
    </row>
    <row r="117">
      <c r="A117" s="143"/>
      <c r="B117" s="143"/>
      <c r="C117" s="7"/>
      <c r="D117" s="7"/>
      <c r="E117" s="43"/>
      <c r="F117" s="43"/>
    </row>
    <row r="118">
      <c r="A118" s="143"/>
      <c r="B118" s="143"/>
      <c r="C118" s="7"/>
      <c r="D118" s="7"/>
      <c r="E118" s="43"/>
      <c r="F118" s="43"/>
    </row>
    <row r="119">
      <c r="A119" s="143"/>
      <c r="B119" s="143"/>
      <c r="C119" s="7"/>
      <c r="D119" s="7"/>
      <c r="E119" s="43"/>
      <c r="F119" s="43"/>
    </row>
    <row r="120">
      <c r="A120" s="143"/>
      <c r="B120" s="143"/>
      <c r="C120" s="7"/>
      <c r="D120" s="7"/>
      <c r="E120" s="43"/>
      <c r="F120" s="43"/>
    </row>
    <row r="121">
      <c r="A121" s="143"/>
      <c r="B121" s="143"/>
      <c r="C121" s="7"/>
      <c r="D121" s="7"/>
      <c r="E121" s="43"/>
      <c r="F121" s="43"/>
    </row>
    <row r="122">
      <c r="A122" s="143"/>
      <c r="B122" s="143"/>
      <c r="C122" s="7"/>
      <c r="D122" s="7"/>
      <c r="E122" s="43"/>
      <c r="F122" s="43"/>
    </row>
    <row r="123">
      <c r="A123" s="143"/>
      <c r="B123" s="143"/>
      <c r="C123" s="7"/>
      <c r="D123" s="7"/>
      <c r="E123" s="43"/>
      <c r="F123" s="43"/>
    </row>
    <row r="124">
      <c r="A124" s="143"/>
      <c r="B124" s="143"/>
      <c r="C124" s="7"/>
      <c r="D124" s="7"/>
      <c r="E124" s="43"/>
      <c r="F124" s="43"/>
    </row>
    <row r="125">
      <c r="A125" s="143"/>
      <c r="B125" s="143"/>
      <c r="C125" s="7"/>
      <c r="D125" s="7"/>
      <c r="E125" s="43"/>
      <c r="F125" s="43"/>
    </row>
    <row r="126">
      <c r="A126" s="143"/>
      <c r="B126" s="143"/>
      <c r="C126" s="7"/>
      <c r="D126" s="7"/>
      <c r="E126" s="43"/>
      <c r="F126" s="43"/>
    </row>
    <row r="127">
      <c r="A127" s="143"/>
      <c r="B127" s="143"/>
      <c r="C127" s="7"/>
      <c r="D127" s="7"/>
      <c r="E127" s="43"/>
      <c r="F127" s="43"/>
    </row>
    <row r="128">
      <c r="A128" s="143"/>
      <c r="B128" s="143"/>
      <c r="C128" s="7"/>
      <c r="D128" s="7"/>
      <c r="E128" s="43"/>
      <c r="F128" s="43"/>
    </row>
    <row r="129">
      <c r="A129" s="143"/>
      <c r="B129" s="143"/>
      <c r="C129" s="7"/>
      <c r="D129" s="7"/>
      <c r="E129" s="43"/>
      <c r="F129" s="43"/>
    </row>
    <row r="130">
      <c r="A130" s="143"/>
      <c r="B130" s="143"/>
      <c r="C130" s="7"/>
      <c r="D130" s="7"/>
      <c r="E130" s="43"/>
      <c r="F130" s="43"/>
    </row>
    <row r="131">
      <c r="A131" s="143"/>
      <c r="B131" s="143"/>
      <c r="C131" s="7"/>
      <c r="D131" s="7"/>
      <c r="E131" s="43"/>
      <c r="F131" s="43"/>
    </row>
    <row r="132">
      <c r="A132" s="143"/>
      <c r="B132" s="143"/>
      <c r="C132" s="7"/>
      <c r="D132" s="7"/>
      <c r="E132" s="43"/>
      <c r="F132" s="43"/>
    </row>
    <row r="133">
      <c r="A133" s="143"/>
      <c r="B133" s="143"/>
      <c r="C133" s="7"/>
      <c r="D133" s="7"/>
      <c r="E133" s="43"/>
      <c r="F133" s="43"/>
    </row>
    <row r="134">
      <c r="A134" s="143"/>
      <c r="B134" s="143"/>
      <c r="C134" s="7"/>
      <c r="D134" s="7"/>
      <c r="E134" s="43"/>
      <c r="F134" s="43"/>
    </row>
    <row r="135">
      <c r="A135" s="143"/>
      <c r="B135" s="143"/>
      <c r="C135" s="7"/>
      <c r="D135" s="7"/>
      <c r="E135" s="43"/>
      <c r="F135" s="43"/>
    </row>
    <row r="136">
      <c r="A136" s="143"/>
      <c r="B136" s="143"/>
      <c r="C136" s="7"/>
      <c r="D136" s="7"/>
      <c r="E136" s="43"/>
      <c r="F136" s="43"/>
    </row>
    <row r="137">
      <c r="A137" s="143"/>
      <c r="B137" s="143"/>
      <c r="C137" s="7"/>
      <c r="D137" s="7"/>
      <c r="E137" s="43"/>
      <c r="F137" s="43"/>
    </row>
    <row r="138">
      <c r="A138" s="143"/>
      <c r="B138" s="143"/>
      <c r="C138" s="7"/>
      <c r="D138" s="7"/>
      <c r="E138" s="43"/>
      <c r="F138" s="43"/>
    </row>
    <row r="139">
      <c r="A139" s="143"/>
      <c r="B139" s="143"/>
      <c r="C139" s="7"/>
      <c r="D139" s="7"/>
      <c r="E139" s="43"/>
      <c r="F139" s="43"/>
    </row>
    <row r="140">
      <c r="A140" s="143"/>
      <c r="B140" s="143"/>
      <c r="C140" s="7"/>
      <c r="D140" s="7"/>
      <c r="E140" s="43"/>
      <c r="F140" s="43"/>
    </row>
    <row r="141">
      <c r="A141" s="143"/>
      <c r="B141" s="143"/>
      <c r="C141" s="7"/>
      <c r="D141" s="7"/>
      <c r="E141" s="43"/>
      <c r="F141" s="43"/>
    </row>
    <row r="142">
      <c r="A142" s="143"/>
      <c r="B142" s="143"/>
      <c r="C142" s="7"/>
      <c r="D142" s="7"/>
      <c r="E142" s="43"/>
      <c r="F142" s="43"/>
    </row>
    <row r="143">
      <c r="A143" s="143"/>
      <c r="B143" s="143"/>
      <c r="C143" s="7"/>
      <c r="D143" s="7"/>
      <c r="E143" s="43"/>
      <c r="F143" s="43"/>
    </row>
    <row r="144">
      <c r="A144" s="143"/>
      <c r="B144" s="143"/>
      <c r="C144" s="7"/>
      <c r="D144" s="7"/>
      <c r="E144" s="43"/>
      <c r="F144" s="43"/>
    </row>
    <row r="145">
      <c r="A145" s="143"/>
      <c r="B145" s="143"/>
      <c r="C145" s="7"/>
      <c r="D145" s="7"/>
      <c r="E145" s="43"/>
      <c r="F145" s="43"/>
    </row>
    <row r="146">
      <c r="A146" s="143"/>
      <c r="B146" s="143"/>
      <c r="C146" s="7"/>
      <c r="D146" s="7"/>
      <c r="E146" s="43"/>
      <c r="F146" s="43"/>
    </row>
    <row r="147">
      <c r="A147" s="143"/>
      <c r="B147" s="143"/>
      <c r="C147" s="7"/>
      <c r="D147" s="7"/>
      <c r="E147" s="43"/>
      <c r="F147" s="43"/>
    </row>
    <row r="148">
      <c r="A148" s="143"/>
      <c r="B148" s="143"/>
      <c r="C148" s="7"/>
      <c r="D148" s="7"/>
      <c r="E148" s="43"/>
      <c r="F148" s="43"/>
    </row>
    <row r="149">
      <c r="A149" s="143"/>
      <c r="B149" s="143"/>
      <c r="C149" s="7"/>
      <c r="D149" s="7"/>
      <c r="E149" s="43"/>
      <c r="F149" s="43"/>
    </row>
    <row r="150">
      <c r="A150" s="143"/>
      <c r="B150" s="143"/>
      <c r="C150" s="7"/>
      <c r="D150" s="7"/>
      <c r="E150" s="43"/>
      <c r="F150" s="43"/>
    </row>
    <row r="151">
      <c r="A151" s="143"/>
      <c r="B151" s="143"/>
      <c r="C151" s="7"/>
      <c r="D151" s="7"/>
      <c r="E151" s="43"/>
      <c r="F151" s="43"/>
    </row>
    <row r="152">
      <c r="A152" s="143"/>
      <c r="B152" s="143"/>
      <c r="C152" s="7"/>
      <c r="D152" s="7"/>
      <c r="E152" s="43"/>
      <c r="F152" s="43"/>
    </row>
    <row r="153">
      <c r="A153" s="143"/>
      <c r="B153" s="143"/>
      <c r="C153" s="7"/>
      <c r="D153" s="7"/>
      <c r="E153" s="43"/>
      <c r="F153" s="43"/>
    </row>
    <row r="154">
      <c r="A154" s="143"/>
      <c r="B154" s="143"/>
      <c r="C154" s="7"/>
      <c r="D154" s="7"/>
      <c r="E154" s="43"/>
      <c r="F154" s="43"/>
    </row>
    <row r="155">
      <c r="A155" s="143"/>
      <c r="B155" s="143"/>
      <c r="C155" s="7"/>
      <c r="D155" s="7"/>
      <c r="E155" s="43"/>
      <c r="F155" s="43"/>
    </row>
    <row r="156">
      <c r="A156" s="143"/>
      <c r="B156" s="143"/>
      <c r="C156" s="7"/>
      <c r="D156" s="7"/>
      <c r="E156" s="43"/>
      <c r="F156" s="43"/>
    </row>
    <row r="157">
      <c r="A157" s="143"/>
      <c r="B157" s="143"/>
      <c r="C157" s="7"/>
      <c r="D157" s="7"/>
      <c r="E157" s="43"/>
      <c r="F157" s="43"/>
    </row>
    <row r="158">
      <c r="A158" s="143"/>
      <c r="B158" s="143"/>
      <c r="C158" s="7"/>
      <c r="D158" s="7"/>
      <c r="E158" s="43"/>
      <c r="F158" s="43"/>
    </row>
    <row r="159">
      <c r="A159" s="143"/>
      <c r="B159" s="143"/>
      <c r="C159" s="7"/>
      <c r="D159" s="7"/>
      <c r="E159" s="43"/>
      <c r="F159" s="43"/>
    </row>
    <row r="160">
      <c r="A160" s="143"/>
      <c r="B160" s="143"/>
      <c r="C160" s="7"/>
      <c r="D160" s="7"/>
      <c r="E160" s="43"/>
      <c r="F160" s="43"/>
    </row>
    <row r="161">
      <c r="A161" s="143"/>
      <c r="B161" s="143"/>
      <c r="C161" s="7"/>
      <c r="D161" s="7"/>
      <c r="E161" s="43"/>
      <c r="F161" s="43"/>
    </row>
    <row r="162">
      <c r="A162" s="143"/>
      <c r="B162" s="143"/>
      <c r="C162" s="7"/>
      <c r="D162" s="7"/>
      <c r="E162" s="43"/>
      <c r="F162" s="43"/>
    </row>
    <row r="163">
      <c r="A163" s="143"/>
      <c r="B163" s="143"/>
      <c r="C163" s="7"/>
      <c r="D163" s="7"/>
      <c r="E163" s="43"/>
      <c r="F163" s="43"/>
    </row>
    <row r="164">
      <c r="A164" s="143"/>
      <c r="B164" s="143"/>
      <c r="C164" s="7"/>
      <c r="D164" s="7"/>
      <c r="E164" s="43"/>
      <c r="F164" s="43"/>
    </row>
    <row r="165">
      <c r="A165" s="143"/>
      <c r="B165" s="143"/>
      <c r="C165" s="7"/>
      <c r="D165" s="7"/>
      <c r="E165" s="43"/>
      <c r="F165" s="43"/>
    </row>
    <row r="166">
      <c r="A166" s="143"/>
      <c r="B166" s="143"/>
      <c r="C166" s="7"/>
      <c r="D166" s="7"/>
      <c r="E166" s="43"/>
      <c r="F166" s="43"/>
    </row>
    <row r="167">
      <c r="A167" s="143"/>
      <c r="B167" s="143"/>
      <c r="C167" s="7"/>
      <c r="D167" s="7"/>
      <c r="E167" s="43"/>
      <c r="F167" s="43"/>
    </row>
    <row r="168">
      <c r="A168" s="143"/>
      <c r="B168" s="143"/>
      <c r="C168" s="7"/>
      <c r="D168" s="7"/>
      <c r="E168" s="43"/>
      <c r="F168" s="43"/>
    </row>
    <row r="169">
      <c r="A169" s="143"/>
      <c r="B169" s="143"/>
      <c r="C169" s="7"/>
      <c r="D169" s="7"/>
      <c r="E169" s="43"/>
      <c r="F169" s="43"/>
    </row>
    <row r="170">
      <c r="A170" s="143"/>
      <c r="B170" s="143"/>
      <c r="C170" s="7"/>
      <c r="D170" s="7"/>
      <c r="E170" s="43"/>
      <c r="F170" s="43"/>
    </row>
    <row r="171">
      <c r="A171" s="143"/>
      <c r="B171" s="143"/>
      <c r="C171" s="7"/>
      <c r="D171" s="7"/>
      <c r="E171" s="43"/>
      <c r="F171" s="43"/>
    </row>
    <row r="172">
      <c r="A172" s="143"/>
      <c r="B172" s="143"/>
      <c r="C172" s="7"/>
      <c r="D172" s="7"/>
      <c r="E172" s="43"/>
      <c r="F172" s="43"/>
    </row>
    <row r="173">
      <c r="A173" s="143"/>
      <c r="B173" s="143"/>
      <c r="C173" s="7"/>
      <c r="D173" s="7"/>
      <c r="E173" s="43"/>
      <c r="F173" s="43"/>
    </row>
    <row r="174">
      <c r="A174" s="143"/>
      <c r="B174" s="143"/>
      <c r="C174" s="7"/>
      <c r="D174" s="7"/>
      <c r="E174" s="43"/>
      <c r="F174" s="43"/>
    </row>
    <row r="175">
      <c r="A175" s="143"/>
      <c r="B175" s="143"/>
      <c r="C175" s="7"/>
      <c r="D175" s="7"/>
      <c r="E175" s="43"/>
      <c r="F175" s="43"/>
    </row>
    <row r="176">
      <c r="A176" s="143"/>
      <c r="B176" s="143"/>
      <c r="C176" s="7"/>
      <c r="D176" s="7"/>
      <c r="E176" s="43"/>
      <c r="F176" s="43"/>
    </row>
    <row r="177">
      <c r="A177" s="143"/>
      <c r="B177" s="143"/>
      <c r="C177" s="7"/>
      <c r="D177" s="7"/>
      <c r="E177" s="43"/>
      <c r="F177" s="43"/>
    </row>
    <row r="178">
      <c r="A178" s="143"/>
      <c r="B178" s="143"/>
      <c r="C178" s="7"/>
      <c r="D178" s="7"/>
      <c r="E178" s="43"/>
      <c r="F178" s="43"/>
    </row>
    <row r="179">
      <c r="A179" s="143"/>
      <c r="B179" s="143"/>
      <c r="C179" s="7"/>
      <c r="D179" s="7"/>
      <c r="E179" s="43"/>
      <c r="F179" s="43"/>
    </row>
    <row r="180">
      <c r="A180" s="143"/>
      <c r="B180" s="143"/>
      <c r="C180" s="7"/>
      <c r="D180" s="7"/>
      <c r="E180" s="43"/>
      <c r="F180" s="43"/>
    </row>
    <row r="181">
      <c r="A181" s="143"/>
      <c r="B181" s="143"/>
      <c r="C181" s="7"/>
      <c r="D181" s="7"/>
      <c r="E181" s="43"/>
      <c r="F181" s="43"/>
    </row>
    <row r="182">
      <c r="A182" s="143"/>
      <c r="B182" s="143"/>
      <c r="C182" s="7"/>
      <c r="D182" s="7"/>
      <c r="E182" s="43"/>
      <c r="F182" s="43"/>
    </row>
    <row r="183">
      <c r="A183" s="143"/>
      <c r="B183" s="143"/>
      <c r="C183" s="7"/>
      <c r="D183" s="7"/>
      <c r="E183" s="43"/>
      <c r="F183" s="43"/>
    </row>
    <row r="184">
      <c r="A184" s="143"/>
      <c r="B184" s="143"/>
      <c r="C184" s="7"/>
      <c r="D184" s="7"/>
      <c r="E184" s="43"/>
      <c r="F184" s="43"/>
    </row>
    <row r="185">
      <c r="A185" s="143"/>
      <c r="B185" s="143"/>
      <c r="C185" s="7"/>
      <c r="D185" s="7"/>
      <c r="E185" s="43"/>
      <c r="F185" s="43"/>
    </row>
    <row r="186">
      <c r="A186" s="143"/>
      <c r="B186" s="143"/>
      <c r="C186" s="7"/>
      <c r="D186" s="7"/>
      <c r="E186" s="43"/>
      <c r="F186" s="43"/>
    </row>
    <row r="187">
      <c r="A187" s="143"/>
      <c r="B187" s="143"/>
      <c r="C187" s="7"/>
      <c r="D187" s="7"/>
      <c r="E187" s="43"/>
      <c r="F187" s="43"/>
    </row>
    <row r="188">
      <c r="A188" s="143"/>
      <c r="B188" s="143"/>
      <c r="C188" s="7"/>
      <c r="D188" s="7"/>
      <c r="E188" s="43"/>
      <c r="F188" s="43"/>
    </row>
    <row r="189">
      <c r="A189" s="143"/>
      <c r="B189" s="143"/>
      <c r="C189" s="7"/>
      <c r="D189" s="7"/>
      <c r="E189" s="43"/>
      <c r="F189" s="43"/>
    </row>
    <row r="190">
      <c r="A190" s="143"/>
      <c r="B190" s="143"/>
      <c r="C190" s="7"/>
      <c r="D190" s="7"/>
      <c r="E190" s="43"/>
      <c r="F190" s="43"/>
    </row>
    <row r="191">
      <c r="A191" s="143"/>
      <c r="B191" s="143"/>
      <c r="C191" s="7"/>
      <c r="D191" s="7"/>
      <c r="E191" s="43"/>
      <c r="F191" s="43"/>
    </row>
    <row r="192">
      <c r="A192" s="143"/>
      <c r="B192" s="143"/>
      <c r="C192" s="7"/>
      <c r="D192" s="7"/>
      <c r="E192" s="43"/>
      <c r="F192" s="43"/>
    </row>
    <row r="193">
      <c r="A193" s="143"/>
      <c r="B193" s="143"/>
      <c r="C193" s="7"/>
      <c r="D193" s="7"/>
      <c r="E193" s="43"/>
      <c r="F193" s="43"/>
    </row>
    <row r="194">
      <c r="A194" s="143"/>
      <c r="B194" s="143"/>
      <c r="C194" s="7"/>
      <c r="D194" s="7"/>
      <c r="E194" s="43"/>
      <c r="F194" s="43"/>
    </row>
    <row r="195">
      <c r="A195" s="143"/>
      <c r="B195" s="143"/>
      <c r="C195" s="7"/>
      <c r="D195" s="7"/>
      <c r="E195" s="43"/>
      <c r="F195" s="43"/>
    </row>
    <row r="196">
      <c r="A196" s="143"/>
      <c r="B196" s="143"/>
      <c r="C196" s="7"/>
      <c r="D196" s="7"/>
      <c r="E196" s="43"/>
      <c r="F196" s="43"/>
    </row>
    <row r="197">
      <c r="A197" s="143"/>
      <c r="B197" s="143"/>
      <c r="C197" s="7"/>
      <c r="D197" s="7"/>
      <c r="E197" s="43"/>
      <c r="F197" s="43"/>
    </row>
    <row r="198">
      <c r="A198" s="143"/>
      <c r="B198" s="143"/>
      <c r="C198" s="7"/>
      <c r="D198" s="7"/>
      <c r="E198" s="43"/>
      <c r="F198" s="43"/>
    </row>
    <row r="199">
      <c r="A199" s="143"/>
      <c r="B199" s="143"/>
      <c r="C199" s="7"/>
      <c r="D199" s="7"/>
      <c r="E199" s="43"/>
      <c r="F199" s="43"/>
    </row>
    <row r="200">
      <c r="A200" s="143"/>
      <c r="B200" s="143"/>
      <c r="C200" s="7"/>
      <c r="D200" s="7"/>
      <c r="E200" s="43"/>
      <c r="F200" s="43"/>
    </row>
    <row r="201">
      <c r="A201" s="143"/>
      <c r="B201" s="143"/>
      <c r="C201" s="7"/>
      <c r="D201" s="7"/>
      <c r="E201" s="43"/>
      <c r="F201" s="43"/>
    </row>
    <row r="202">
      <c r="A202" s="143"/>
      <c r="B202" s="143"/>
      <c r="C202" s="7"/>
      <c r="D202" s="7"/>
      <c r="E202" s="43"/>
      <c r="F202" s="43"/>
    </row>
    <row r="203">
      <c r="A203" s="143"/>
      <c r="B203" s="143"/>
      <c r="C203" s="7"/>
      <c r="D203" s="7"/>
      <c r="E203" s="43"/>
      <c r="F203" s="43"/>
    </row>
    <row r="204">
      <c r="A204" s="143"/>
      <c r="B204" s="143"/>
      <c r="C204" s="7"/>
      <c r="D204" s="7"/>
      <c r="E204" s="43"/>
      <c r="F204" s="43"/>
    </row>
    <row r="205">
      <c r="A205" s="143"/>
      <c r="B205" s="143"/>
      <c r="C205" s="7"/>
      <c r="D205" s="7"/>
      <c r="E205" s="43"/>
      <c r="F205" s="43"/>
    </row>
    <row r="206">
      <c r="A206" s="143"/>
      <c r="B206" s="143"/>
      <c r="C206" s="7"/>
      <c r="D206" s="7"/>
      <c r="E206" s="43"/>
      <c r="F206" s="43"/>
    </row>
    <row r="207">
      <c r="A207" s="143"/>
      <c r="B207" s="143"/>
      <c r="C207" s="7"/>
      <c r="D207" s="7"/>
      <c r="E207" s="43"/>
      <c r="F207" s="43"/>
    </row>
    <row r="208">
      <c r="A208" s="143"/>
      <c r="B208" s="143"/>
      <c r="C208" s="7"/>
      <c r="D208" s="7"/>
      <c r="E208" s="43"/>
      <c r="F208" s="43"/>
    </row>
    <row r="209">
      <c r="A209" s="143"/>
      <c r="B209" s="143"/>
      <c r="C209" s="7"/>
      <c r="D209" s="7"/>
      <c r="E209" s="43"/>
      <c r="F209" s="43"/>
    </row>
    <row r="210">
      <c r="A210" s="143"/>
      <c r="B210" s="143"/>
      <c r="C210" s="7"/>
      <c r="D210" s="7"/>
      <c r="E210" s="43"/>
      <c r="F210" s="43"/>
    </row>
    <row r="211">
      <c r="A211" s="143"/>
      <c r="B211" s="143"/>
      <c r="C211" s="7"/>
      <c r="D211" s="7"/>
      <c r="E211" s="43"/>
      <c r="F211" s="43"/>
    </row>
    <row r="212">
      <c r="A212" s="143"/>
      <c r="B212" s="143"/>
      <c r="C212" s="7"/>
      <c r="D212" s="7"/>
      <c r="E212" s="43"/>
      <c r="F212" s="43"/>
    </row>
    <row r="213">
      <c r="A213" s="143"/>
      <c r="B213" s="143"/>
      <c r="C213" s="7"/>
      <c r="D213" s="7"/>
      <c r="E213" s="43"/>
      <c r="F213" s="43"/>
    </row>
    <row r="214">
      <c r="A214" s="143"/>
      <c r="B214" s="143"/>
      <c r="C214" s="7"/>
      <c r="D214" s="7"/>
      <c r="E214" s="43"/>
      <c r="F214" s="43"/>
    </row>
    <row r="215">
      <c r="A215" s="143"/>
      <c r="B215" s="143"/>
      <c r="C215" s="7"/>
      <c r="D215" s="7"/>
      <c r="E215" s="43"/>
      <c r="F215" s="43"/>
    </row>
    <row r="216">
      <c r="A216" s="143"/>
      <c r="B216" s="143"/>
      <c r="C216" s="7"/>
      <c r="D216" s="7"/>
      <c r="E216" s="43"/>
      <c r="F216" s="43"/>
    </row>
    <row r="217">
      <c r="A217" s="143"/>
      <c r="B217" s="143"/>
      <c r="C217" s="7"/>
      <c r="D217" s="7"/>
      <c r="E217" s="43"/>
      <c r="F217" s="43"/>
    </row>
    <row r="218">
      <c r="A218" s="143"/>
      <c r="B218" s="143"/>
      <c r="C218" s="7"/>
      <c r="D218" s="7"/>
      <c r="E218" s="43"/>
      <c r="F218" s="43"/>
    </row>
    <row r="219">
      <c r="A219" s="143"/>
      <c r="B219" s="143"/>
      <c r="C219" s="7"/>
      <c r="D219" s="7"/>
      <c r="E219" s="43"/>
      <c r="F219" s="43"/>
    </row>
    <row r="220">
      <c r="A220" s="143"/>
      <c r="B220" s="143"/>
      <c r="C220" s="7"/>
      <c r="D220" s="7"/>
      <c r="E220" s="43"/>
      <c r="F220" s="43"/>
    </row>
    <row r="221">
      <c r="A221" s="143"/>
      <c r="B221" s="143"/>
      <c r="C221" s="7"/>
      <c r="D221" s="7"/>
      <c r="E221" s="43"/>
      <c r="F221" s="43"/>
    </row>
    <row r="222">
      <c r="A222" s="143"/>
      <c r="B222" s="143"/>
      <c r="C222" s="7"/>
      <c r="D222" s="7"/>
      <c r="E222" s="43"/>
      <c r="F222" s="43"/>
    </row>
    <row r="223">
      <c r="A223" s="143"/>
      <c r="B223" s="143"/>
      <c r="C223" s="7"/>
      <c r="D223" s="7"/>
      <c r="E223" s="43"/>
      <c r="F223" s="43"/>
    </row>
    <row r="224">
      <c r="A224" s="143"/>
      <c r="B224" s="143"/>
      <c r="C224" s="7"/>
      <c r="D224" s="7"/>
      <c r="E224" s="43"/>
      <c r="F224" s="43"/>
    </row>
    <row r="225">
      <c r="A225" s="143"/>
      <c r="B225" s="143"/>
      <c r="C225" s="7"/>
      <c r="D225" s="7"/>
      <c r="E225" s="43"/>
      <c r="F225" s="43"/>
    </row>
    <row r="226">
      <c r="A226" s="143"/>
      <c r="B226" s="143"/>
      <c r="C226" s="7"/>
      <c r="D226" s="7"/>
      <c r="E226" s="43"/>
      <c r="F226" s="43"/>
    </row>
    <row r="227">
      <c r="A227" s="143"/>
      <c r="B227" s="143"/>
      <c r="C227" s="7"/>
      <c r="D227" s="7"/>
      <c r="E227" s="43"/>
      <c r="F227" s="43"/>
    </row>
    <row r="228">
      <c r="A228" s="143"/>
      <c r="B228" s="143"/>
      <c r="C228" s="7"/>
      <c r="D228" s="7"/>
      <c r="E228" s="43"/>
      <c r="F228" s="43"/>
    </row>
    <row r="229">
      <c r="A229" s="143"/>
      <c r="B229" s="143"/>
      <c r="C229" s="7"/>
      <c r="D229" s="7"/>
      <c r="E229" s="43"/>
      <c r="F229" s="43"/>
    </row>
    <row r="230">
      <c r="A230" s="143"/>
      <c r="B230" s="143"/>
      <c r="C230" s="7"/>
      <c r="D230" s="7"/>
      <c r="E230" s="43"/>
      <c r="F230" s="43"/>
    </row>
    <row r="231">
      <c r="A231" s="143"/>
      <c r="B231" s="143"/>
      <c r="C231" s="7"/>
      <c r="D231" s="7"/>
      <c r="E231" s="43"/>
      <c r="F231" s="43"/>
    </row>
    <row r="232">
      <c r="A232" s="143"/>
      <c r="B232" s="143"/>
      <c r="C232" s="7"/>
      <c r="D232" s="7"/>
      <c r="E232" s="43"/>
      <c r="F232" s="43"/>
    </row>
    <row r="233">
      <c r="A233" s="143"/>
      <c r="B233" s="143"/>
      <c r="C233" s="7"/>
      <c r="D233" s="7"/>
      <c r="E233" s="43"/>
      <c r="F233" s="43"/>
    </row>
    <row r="234">
      <c r="A234" s="143"/>
      <c r="B234" s="143"/>
      <c r="C234" s="7"/>
      <c r="D234" s="7"/>
      <c r="E234" s="43"/>
      <c r="F234" s="43"/>
    </row>
    <row r="235">
      <c r="A235" s="143"/>
      <c r="B235" s="143"/>
      <c r="C235" s="7"/>
      <c r="D235" s="7"/>
      <c r="E235" s="43"/>
      <c r="F235" s="43"/>
    </row>
    <row r="236">
      <c r="A236" s="143"/>
      <c r="B236" s="143"/>
      <c r="C236" s="7"/>
      <c r="D236" s="7"/>
      <c r="E236" s="43"/>
      <c r="F236" s="43"/>
    </row>
    <row r="237">
      <c r="A237" s="143"/>
      <c r="B237" s="143"/>
      <c r="C237" s="7"/>
      <c r="D237" s="7"/>
      <c r="E237" s="43"/>
      <c r="F237" s="43"/>
    </row>
    <row r="238">
      <c r="A238" s="143"/>
      <c r="B238" s="143"/>
      <c r="C238" s="7"/>
      <c r="D238" s="7"/>
      <c r="E238" s="43"/>
      <c r="F238" s="43"/>
    </row>
    <row r="239">
      <c r="A239" s="143"/>
      <c r="B239" s="143"/>
      <c r="C239" s="7"/>
      <c r="D239" s="7"/>
      <c r="E239" s="43"/>
      <c r="F239" s="43"/>
    </row>
    <row r="240">
      <c r="A240" s="143"/>
      <c r="B240" s="143"/>
      <c r="C240" s="7"/>
      <c r="D240" s="7"/>
      <c r="E240" s="43"/>
      <c r="F240" s="43"/>
    </row>
    <row r="241">
      <c r="A241" s="143"/>
      <c r="B241" s="143"/>
      <c r="C241" s="7"/>
      <c r="D241" s="7"/>
      <c r="E241" s="43"/>
      <c r="F241" s="43"/>
    </row>
    <row r="242">
      <c r="A242" s="143"/>
      <c r="B242" s="143"/>
      <c r="C242" s="7"/>
      <c r="D242" s="7"/>
      <c r="E242" s="43"/>
      <c r="F242" s="43"/>
    </row>
    <row r="243">
      <c r="A243" s="143"/>
      <c r="B243" s="143"/>
      <c r="C243" s="7"/>
      <c r="D243" s="7"/>
      <c r="E243" s="43"/>
      <c r="F243" s="43"/>
    </row>
    <row r="244">
      <c r="A244" s="143"/>
      <c r="B244" s="143"/>
      <c r="C244" s="7"/>
      <c r="D244" s="7"/>
      <c r="E244" s="43"/>
      <c r="F244" s="43"/>
    </row>
    <row r="245">
      <c r="A245" s="143"/>
      <c r="B245" s="143"/>
      <c r="C245" s="7"/>
      <c r="D245" s="7"/>
      <c r="E245" s="43"/>
      <c r="F245" s="43"/>
    </row>
    <row r="246">
      <c r="A246" s="143"/>
      <c r="B246" s="143"/>
      <c r="C246" s="7"/>
      <c r="D246" s="7"/>
      <c r="E246" s="43"/>
      <c r="F246" s="43"/>
    </row>
    <row r="247">
      <c r="A247" s="143"/>
      <c r="B247" s="143"/>
      <c r="C247" s="7"/>
      <c r="D247" s="7"/>
      <c r="E247" s="43"/>
      <c r="F247" s="43"/>
    </row>
    <row r="248">
      <c r="A248" s="143"/>
      <c r="B248" s="143"/>
      <c r="C248" s="7"/>
      <c r="D248" s="7"/>
      <c r="E248" s="43"/>
      <c r="F248" s="43"/>
    </row>
    <row r="249">
      <c r="A249" s="143"/>
      <c r="B249" s="143"/>
      <c r="C249" s="7"/>
      <c r="D249" s="7"/>
      <c r="E249" s="43"/>
      <c r="F249" s="43"/>
    </row>
    <row r="250">
      <c r="A250" s="143"/>
      <c r="B250" s="143"/>
      <c r="C250" s="7"/>
      <c r="D250" s="7"/>
      <c r="E250" s="43"/>
      <c r="F250" s="43"/>
    </row>
    <row r="251">
      <c r="A251" s="143"/>
      <c r="B251" s="143"/>
      <c r="C251" s="7"/>
      <c r="D251" s="7"/>
      <c r="E251" s="43"/>
      <c r="F251" s="43"/>
    </row>
    <row r="252">
      <c r="A252" s="143"/>
      <c r="B252" s="143"/>
      <c r="C252" s="7"/>
      <c r="D252" s="7"/>
      <c r="E252" s="43"/>
      <c r="F252" s="43"/>
    </row>
    <row r="253">
      <c r="A253" s="143"/>
      <c r="B253" s="143"/>
      <c r="C253" s="7"/>
      <c r="D253" s="7"/>
      <c r="E253" s="43"/>
      <c r="F253" s="43"/>
    </row>
    <row r="254">
      <c r="A254" s="143"/>
      <c r="B254" s="143"/>
      <c r="C254" s="7"/>
      <c r="D254" s="7"/>
      <c r="E254" s="43"/>
      <c r="F254" s="43"/>
    </row>
    <row r="255">
      <c r="A255" s="143"/>
      <c r="B255" s="143"/>
      <c r="C255" s="7"/>
      <c r="D255" s="7"/>
      <c r="E255" s="43"/>
      <c r="F255" s="43"/>
    </row>
    <row r="256">
      <c r="A256" s="143"/>
      <c r="B256" s="143"/>
      <c r="C256" s="7"/>
      <c r="D256" s="7"/>
      <c r="E256" s="43"/>
      <c r="F256" s="43"/>
    </row>
    <row r="257">
      <c r="A257" s="143"/>
      <c r="B257" s="143"/>
      <c r="C257" s="7"/>
      <c r="D257" s="7"/>
      <c r="E257" s="43"/>
      <c r="F257" s="43"/>
    </row>
    <row r="258">
      <c r="A258" s="143"/>
      <c r="B258" s="143"/>
      <c r="C258" s="7"/>
      <c r="D258" s="7"/>
      <c r="E258" s="43"/>
      <c r="F258" s="43"/>
    </row>
    <row r="259">
      <c r="A259" s="143"/>
      <c r="B259" s="143"/>
      <c r="C259" s="7"/>
      <c r="D259" s="7"/>
      <c r="E259" s="43"/>
      <c r="F259" s="43"/>
    </row>
    <row r="260">
      <c r="A260" s="143"/>
      <c r="B260" s="143"/>
      <c r="C260" s="7"/>
      <c r="D260" s="7"/>
      <c r="E260" s="43"/>
      <c r="F260" s="43"/>
    </row>
    <row r="261">
      <c r="A261" s="143"/>
      <c r="B261" s="143"/>
      <c r="C261" s="7"/>
      <c r="D261" s="7"/>
      <c r="E261" s="43"/>
      <c r="F261" s="43"/>
    </row>
    <row r="262">
      <c r="A262" s="143"/>
      <c r="B262" s="143"/>
      <c r="C262" s="7"/>
      <c r="D262" s="7"/>
      <c r="E262" s="43"/>
      <c r="F262" s="43"/>
    </row>
    <row r="263">
      <c r="A263" s="143"/>
      <c r="B263" s="143"/>
      <c r="C263" s="7"/>
      <c r="D263" s="7"/>
      <c r="E263" s="43"/>
      <c r="F263" s="43"/>
    </row>
    <row r="264">
      <c r="A264" s="143"/>
      <c r="B264" s="143"/>
      <c r="C264" s="7"/>
      <c r="D264" s="7"/>
      <c r="E264" s="43"/>
      <c r="F264" s="43"/>
    </row>
    <row r="265">
      <c r="A265" s="143"/>
      <c r="B265" s="143"/>
      <c r="C265" s="7"/>
      <c r="D265" s="7"/>
      <c r="E265" s="43"/>
      <c r="F265" s="43"/>
    </row>
    <row r="266">
      <c r="A266" s="143"/>
      <c r="B266" s="143"/>
      <c r="C266" s="7"/>
      <c r="D266" s="7"/>
      <c r="E266" s="43"/>
      <c r="F266" s="43"/>
    </row>
    <row r="267">
      <c r="A267" s="143"/>
      <c r="B267" s="143"/>
      <c r="C267" s="7"/>
      <c r="D267" s="7"/>
      <c r="E267" s="43"/>
      <c r="F267" s="43"/>
    </row>
    <row r="268">
      <c r="A268" s="143"/>
      <c r="B268" s="143"/>
      <c r="C268" s="7"/>
      <c r="D268" s="7"/>
      <c r="E268" s="43"/>
      <c r="F268" s="43"/>
    </row>
    <row r="269">
      <c r="A269" s="143"/>
      <c r="B269" s="143"/>
      <c r="C269" s="7"/>
      <c r="D269" s="7"/>
      <c r="E269" s="43"/>
      <c r="F269" s="43"/>
    </row>
    <row r="270">
      <c r="A270" s="143"/>
      <c r="B270" s="143"/>
      <c r="C270" s="7"/>
      <c r="D270" s="7"/>
      <c r="E270" s="43"/>
      <c r="F270" s="43"/>
    </row>
    <row r="271">
      <c r="A271" s="143"/>
      <c r="B271" s="143"/>
      <c r="C271" s="7"/>
      <c r="D271" s="7"/>
      <c r="E271" s="43"/>
      <c r="F271" s="43"/>
    </row>
    <row r="272">
      <c r="A272" s="143"/>
      <c r="B272" s="143"/>
      <c r="C272" s="7"/>
      <c r="D272" s="7"/>
      <c r="E272" s="43"/>
      <c r="F272" s="43"/>
    </row>
    <row r="273">
      <c r="A273" s="143"/>
      <c r="B273" s="143"/>
      <c r="C273" s="7"/>
      <c r="D273" s="7"/>
      <c r="E273" s="43"/>
      <c r="F273" s="43"/>
    </row>
    <row r="274">
      <c r="A274" s="143"/>
      <c r="B274" s="143"/>
      <c r="C274" s="7"/>
      <c r="D274" s="7"/>
      <c r="E274" s="43"/>
      <c r="F274" s="43"/>
    </row>
    <row r="275">
      <c r="A275" s="143"/>
      <c r="B275" s="143"/>
      <c r="C275" s="7"/>
      <c r="D275" s="7"/>
      <c r="E275" s="43"/>
      <c r="F275" s="43"/>
    </row>
    <row r="276">
      <c r="A276" s="143"/>
      <c r="B276" s="143"/>
      <c r="C276" s="7"/>
      <c r="D276" s="7"/>
      <c r="E276" s="43"/>
      <c r="F276" s="43"/>
    </row>
    <row r="277">
      <c r="A277" s="143"/>
      <c r="B277" s="143"/>
      <c r="C277" s="7"/>
      <c r="D277" s="7"/>
      <c r="E277" s="43"/>
      <c r="F277" s="43"/>
    </row>
    <row r="278">
      <c r="A278" s="143"/>
      <c r="B278" s="143"/>
      <c r="C278" s="7"/>
      <c r="D278" s="7"/>
      <c r="E278" s="43"/>
      <c r="F278" s="43"/>
    </row>
    <row r="279">
      <c r="A279" s="143"/>
      <c r="B279" s="143"/>
      <c r="C279" s="7"/>
      <c r="D279" s="7"/>
      <c r="E279" s="43"/>
      <c r="F279" s="43"/>
    </row>
    <row r="280">
      <c r="A280" s="143"/>
      <c r="B280" s="143"/>
      <c r="C280" s="7"/>
      <c r="D280" s="7"/>
      <c r="E280" s="43"/>
      <c r="F280" s="43"/>
    </row>
    <row r="281">
      <c r="A281" s="143"/>
      <c r="B281" s="143"/>
      <c r="C281" s="7"/>
      <c r="D281" s="7"/>
      <c r="E281" s="43"/>
      <c r="F281" s="43"/>
    </row>
    <row r="282">
      <c r="A282" s="143"/>
      <c r="B282" s="143"/>
      <c r="C282" s="7"/>
      <c r="D282" s="7"/>
      <c r="E282" s="43"/>
      <c r="F282" s="43"/>
    </row>
    <row r="283">
      <c r="A283" s="143"/>
      <c r="B283" s="143"/>
      <c r="C283" s="7"/>
      <c r="D283" s="7"/>
      <c r="E283" s="43"/>
      <c r="F283" s="43"/>
    </row>
    <row r="284">
      <c r="A284" s="143"/>
      <c r="B284" s="143"/>
      <c r="C284" s="7"/>
      <c r="D284" s="7"/>
      <c r="E284" s="43"/>
      <c r="F284" s="43"/>
    </row>
    <row r="285">
      <c r="A285" s="143"/>
      <c r="B285" s="143"/>
      <c r="C285" s="7"/>
      <c r="D285" s="7"/>
      <c r="E285" s="43"/>
      <c r="F285" s="43"/>
    </row>
    <row r="286">
      <c r="A286" s="143"/>
      <c r="B286" s="143"/>
      <c r="C286" s="7"/>
      <c r="D286" s="7"/>
      <c r="E286" s="43"/>
      <c r="F286" s="43"/>
    </row>
    <row r="287">
      <c r="A287" s="143"/>
      <c r="B287" s="143"/>
      <c r="C287" s="7"/>
      <c r="D287" s="7"/>
      <c r="E287" s="43"/>
      <c r="F287" s="43"/>
    </row>
    <row r="288">
      <c r="A288" s="143"/>
      <c r="B288" s="143"/>
      <c r="C288" s="7"/>
      <c r="D288" s="7"/>
      <c r="E288" s="43"/>
      <c r="F288" s="43"/>
    </row>
    <row r="289">
      <c r="A289" s="143"/>
      <c r="B289" s="143"/>
      <c r="C289" s="7"/>
      <c r="D289" s="7"/>
      <c r="E289" s="43"/>
      <c r="F289" s="43"/>
    </row>
    <row r="290">
      <c r="A290" s="143"/>
      <c r="B290" s="143"/>
      <c r="C290" s="7"/>
      <c r="D290" s="7"/>
      <c r="E290" s="43"/>
      <c r="F290" s="43"/>
    </row>
    <row r="291">
      <c r="A291" s="143"/>
      <c r="B291" s="143"/>
      <c r="C291" s="7"/>
      <c r="D291" s="7"/>
      <c r="E291" s="43"/>
      <c r="F291" s="43"/>
    </row>
    <row r="292">
      <c r="A292" s="143"/>
      <c r="B292" s="143"/>
      <c r="C292" s="7"/>
      <c r="D292" s="7"/>
      <c r="E292" s="43"/>
      <c r="F292" s="43"/>
    </row>
    <row r="293">
      <c r="A293" s="143"/>
      <c r="B293" s="143"/>
      <c r="C293" s="7"/>
      <c r="D293" s="7"/>
      <c r="E293" s="43"/>
      <c r="F293" s="43"/>
    </row>
    <row r="294">
      <c r="A294" s="143"/>
      <c r="B294" s="143"/>
      <c r="C294" s="7"/>
      <c r="D294" s="7"/>
      <c r="E294" s="43"/>
      <c r="F294" s="43"/>
    </row>
    <row r="295">
      <c r="A295" s="143"/>
      <c r="B295" s="143"/>
      <c r="C295" s="7"/>
      <c r="D295" s="7"/>
      <c r="E295" s="43"/>
      <c r="F295" s="43"/>
    </row>
    <row r="296">
      <c r="A296" s="143"/>
      <c r="B296" s="143"/>
      <c r="C296" s="7"/>
      <c r="D296" s="7"/>
      <c r="E296" s="43"/>
      <c r="F296" s="43"/>
    </row>
    <row r="297">
      <c r="A297" s="143"/>
      <c r="B297" s="143"/>
      <c r="C297" s="7"/>
      <c r="D297" s="7"/>
      <c r="E297" s="43"/>
      <c r="F297" s="43"/>
    </row>
    <row r="298">
      <c r="A298" s="143"/>
      <c r="B298" s="143"/>
      <c r="C298" s="7"/>
      <c r="D298" s="7"/>
      <c r="E298" s="43"/>
      <c r="F298" s="43"/>
    </row>
    <row r="299">
      <c r="A299" s="143"/>
      <c r="B299" s="143"/>
      <c r="C299" s="7"/>
      <c r="D299" s="7"/>
      <c r="E299" s="43"/>
      <c r="F299" s="43"/>
    </row>
    <row r="300">
      <c r="A300" s="143"/>
      <c r="B300" s="143"/>
      <c r="C300" s="7"/>
      <c r="D300" s="7"/>
      <c r="E300" s="43"/>
      <c r="F300" s="43"/>
    </row>
    <row r="301">
      <c r="A301" s="143"/>
      <c r="B301" s="143"/>
      <c r="C301" s="7"/>
      <c r="D301" s="7"/>
      <c r="E301" s="43"/>
      <c r="F301" s="43"/>
    </row>
    <row r="302">
      <c r="A302" s="143"/>
      <c r="B302" s="143"/>
      <c r="C302" s="7"/>
      <c r="D302" s="7"/>
      <c r="E302" s="43"/>
      <c r="F302" s="43"/>
    </row>
    <row r="303">
      <c r="A303" s="143"/>
      <c r="B303" s="143"/>
      <c r="C303" s="7"/>
      <c r="D303" s="7"/>
      <c r="E303" s="43"/>
      <c r="F303" s="43"/>
    </row>
    <row r="304">
      <c r="A304" s="143"/>
      <c r="B304" s="143"/>
      <c r="C304" s="7"/>
      <c r="D304" s="7"/>
      <c r="E304" s="43"/>
      <c r="F304" s="43"/>
    </row>
    <row r="305">
      <c r="A305" s="143"/>
      <c r="B305" s="143"/>
      <c r="C305" s="7"/>
      <c r="D305" s="7"/>
      <c r="E305" s="43"/>
      <c r="F305" s="43"/>
    </row>
    <row r="306">
      <c r="A306" s="143"/>
      <c r="B306" s="143"/>
      <c r="C306" s="7"/>
      <c r="D306" s="7"/>
      <c r="E306" s="43"/>
      <c r="F306" s="43"/>
    </row>
    <row r="307">
      <c r="A307" s="143"/>
      <c r="B307" s="143"/>
      <c r="C307" s="7"/>
      <c r="D307" s="7"/>
      <c r="E307" s="43"/>
      <c r="F307" s="43"/>
    </row>
    <row r="308">
      <c r="A308" s="143"/>
      <c r="B308" s="143"/>
      <c r="C308" s="7"/>
      <c r="D308" s="7"/>
      <c r="E308" s="43"/>
      <c r="F308" s="43"/>
    </row>
    <row r="309">
      <c r="A309" s="143"/>
      <c r="B309" s="143"/>
      <c r="C309" s="7"/>
      <c r="D309" s="7"/>
      <c r="E309" s="43"/>
      <c r="F309" s="43"/>
    </row>
    <row r="310">
      <c r="A310" s="143"/>
      <c r="B310" s="143"/>
      <c r="C310" s="7"/>
      <c r="D310" s="7"/>
      <c r="E310" s="43"/>
      <c r="F310" s="43"/>
    </row>
    <row r="311">
      <c r="A311" s="143"/>
      <c r="B311" s="143"/>
      <c r="C311" s="7"/>
      <c r="D311" s="7"/>
      <c r="E311" s="43"/>
      <c r="F311" s="43"/>
    </row>
    <row r="312">
      <c r="A312" s="143"/>
      <c r="B312" s="143"/>
      <c r="C312" s="7"/>
      <c r="D312" s="7"/>
      <c r="E312" s="43"/>
      <c r="F312" s="43"/>
    </row>
    <row r="313">
      <c r="A313" s="143"/>
      <c r="B313" s="143"/>
      <c r="C313" s="7"/>
      <c r="D313" s="7"/>
      <c r="E313" s="43"/>
      <c r="F313" s="43"/>
    </row>
    <row r="314">
      <c r="A314" s="143"/>
      <c r="B314" s="143"/>
      <c r="C314" s="7"/>
      <c r="D314" s="7"/>
      <c r="E314" s="43"/>
      <c r="F314" s="43"/>
    </row>
    <row r="315">
      <c r="A315" s="143"/>
      <c r="B315" s="143"/>
      <c r="C315" s="7"/>
      <c r="D315" s="7"/>
      <c r="E315" s="43"/>
      <c r="F315" s="43"/>
    </row>
    <row r="316">
      <c r="A316" s="143"/>
      <c r="B316" s="143"/>
      <c r="C316" s="7"/>
      <c r="D316" s="7"/>
      <c r="E316" s="43"/>
      <c r="F316" s="43"/>
    </row>
    <row r="317">
      <c r="A317" s="143"/>
      <c r="B317" s="143"/>
      <c r="C317" s="7"/>
      <c r="D317" s="7"/>
      <c r="E317" s="43"/>
      <c r="F317" s="43"/>
    </row>
    <row r="318">
      <c r="A318" s="143"/>
      <c r="B318" s="143"/>
      <c r="C318" s="7"/>
      <c r="D318" s="7"/>
      <c r="E318" s="43"/>
      <c r="F318" s="43"/>
    </row>
    <row r="319">
      <c r="A319" s="143"/>
      <c r="B319" s="143"/>
      <c r="C319" s="7"/>
      <c r="D319" s="7"/>
      <c r="E319" s="43"/>
      <c r="F319" s="43"/>
    </row>
    <row r="320">
      <c r="A320" s="143"/>
      <c r="B320" s="143"/>
      <c r="C320" s="7"/>
      <c r="D320" s="7"/>
      <c r="E320" s="43"/>
      <c r="F320" s="43"/>
    </row>
    <row r="321">
      <c r="A321" s="143"/>
      <c r="B321" s="143"/>
      <c r="C321" s="7"/>
      <c r="D321" s="7"/>
      <c r="E321" s="43"/>
      <c r="F321" s="43"/>
    </row>
    <row r="322">
      <c r="A322" s="143"/>
      <c r="B322" s="143"/>
      <c r="C322" s="7"/>
      <c r="D322" s="7"/>
      <c r="E322" s="43"/>
      <c r="F322" s="43"/>
    </row>
    <row r="323">
      <c r="A323" s="143"/>
      <c r="B323" s="143"/>
      <c r="C323" s="7"/>
      <c r="D323" s="7"/>
      <c r="E323" s="43"/>
      <c r="F323" s="43"/>
    </row>
    <row r="324">
      <c r="A324" s="143"/>
      <c r="B324" s="143"/>
      <c r="C324" s="7"/>
      <c r="D324" s="7"/>
      <c r="E324" s="43"/>
      <c r="F324" s="43"/>
    </row>
    <row r="325">
      <c r="A325" s="143"/>
      <c r="B325" s="143"/>
      <c r="C325" s="7"/>
      <c r="D325" s="7"/>
      <c r="E325" s="43"/>
      <c r="F325" s="43"/>
    </row>
    <row r="326">
      <c r="A326" s="143"/>
      <c r="B326" s="143"/>
      <c r="C326" s="7"/>
      <c r="D326" s="7"/>
      <c r="E326" s="43"/>
      <c r="F326" s="43"/>
    </row>
    <row r="327">
      <c r="A327" s="143"/>
      <c r="B327" s="143"/>
      <c r="C327" s="7"/>
      <c r="D327" s="7"/>
      <c r="E327" s="43"/>
      <c r="F327" s="43"/>
    </row>
    <row r="328">
      <c r="A328" s="143"/>
      <c r="B328" s="143"/>
      <c r="C328" s="7"/>
      <c r="D328" s="7"/>
      <c r="E328" s="43"/>
      <c r="F328" s="43"/>
    </row>
    <row r="329">
      <c r="A329" s="143"/>
      <c r="B329" s="143"/>
      <c r="C329" s="7"/>
      <c r="D329" s="7"/>
      <c r="E329" s="43"/>
      <c r="F329" s="43"/>
    </row>
    <row r="330">
      <c r="A330" s="143"/>
      <c r="B330" s="143"/>
      <c r="C330" s="7"/>
      <c r="D330" s="7"/>
      <c r="E330" s="43"/>
      <c r="F330" s="43"/>
    </row>
    <row r="331">
      <c r="A331" s="143"/>
      <c r="B331" s="143"/>
      <c r="C331" s="7"/>
      <c r="D331" s="7"/>
      <c r="E331" s="43"/>
      <c r="F331" s="43"/>
    </row>
    <row r="332">
      <c r="A332" s="143"/>
      <c r="B332" s="143"/>
      <c r="C332" s="7"/>
      <c r="D332" s="7"/>
      <c r="E332" s="43"/>
      <c r="F332" s="43"/>
    </row>
    <row r="333">
      <c r="A333" s="143"/>
      <c r="B333" s="143"/>
      <c r="C333" s="7"/>
      <c r="D333" s="7"/>
      <c r="E333" s="43"/>
      <c r="F333" s="43"/>
    </row>
    <row r="334">
      <c r="A334" s="143"/>
      <c r="B334" s="143"/>
      <c r="C334" s="7"/>
      <c r="D334" s="7"/>
      <c r="E334" s="43"/>
      <c r="F334" s="43"/>
    </row>
    <row r="335">
      <c r="A335" s="143"/>
      <c r="B335" s="143"/>
      <c r="C335" s="7"/>
      <c r="D335" s="7"/>
      <c r="E335" s="43"/>
      <c r="F335" s="43"/>
    </row>
    <row r="336">
      <c r="A336" s="143"/>
      <c r="B336" s="143"/>
      <c r="C336" s="7"/>
      <c r="D336" s="7"/>
      <c r="E336" s="43"/>
      <c r="F336" s="43"/>
    </row>
    <row r="337">
      <c r="A337" s="143"/>
      <c r="B337" s="143"/>
      <c r="C337" s="7"/>
      <c r="D337" s="7"/>
      <c r="E337" s="43"/>
      <c r="F337" s="43"/>
    </row>
    <row r="338">
      <c r="A338" s="143"/>
      <c r="B338" s="143"/>
      <c r="C338" s="7"/>
      <c r="D338" s="7"/>
      <c r="E338" s="43"/>
      <c r="F338" s="43"/>
    </row>
    <row r="339">
      <c r="A339" s="143"/>
      <c r="B339" s="143"/>
      <c r="C339" s="7"/>
      <c r="D339" s="7"/>
      <c r="E339" s="43"/>
      <c r="F339" s="43"/>
    </row>
    <row r="340">
      <c r="A340" s="143"/>
      <c r="B340" s="143"/>
      <c r="C340" s="7"/>
      <c r="D340" s="7"/>
      <c r="E340" s="43"/>
      <c r="F340" s="43"/>
    </row>
    <row r="341">
      <c r="A341" s="143"/>
      <c r="B341" s="143"/>
      <c r="C341" s="7"/>
      <c r="D341" s="7"/>
      <c r="E341" s="43"/>
      <c r="F341" s="43"/>
    </row>
    <row r="342">
      <c r="A342" s="143"/>
      <c r="B342" s="143"/>
      <c r="C342" s="7"/>
      <c r="D342" s="7"/>
      <c r="E342" s="43"/>
      <c r="F342" s="43"/>
    </row>
    <row r="343">
      <c r="A343" s="143"/>
      <c r="B343" s="143"/>
      <c r="C343" s="7"/>
      <c r="D343" s="7"/>
      <c r="E343" s="43"/>
      <c r="F343" s="43"/>
    </row>
    <row r="344">
      <c r="A344" s="143"/>
      <c r="B344" s="143"/>
      <c r="C344" s="7"/>
      <c r="D344" s="7"/>
      <c r="E344" s="43"/>
      <c r="F344" s="43"/>
    </row>
    <row r="345">
      <c r="A345" s="143"/>
      <c r="B345" s="143"/>
      <c r="C345" s="7"/>
      <c r="D345" s="7"/>
      <c r="E345" s="43"/>
      <c r="F345" s="43"/>
    </row>
    <row r="346">
      <c r="A346" s="143"/>
      <c r="B346" s="143"/>
      <c r="C346" s="7"/>
      <c r="D346" s="7"/>
      <c r="E346" s="43"/>
      <c r="F346" s="43"/>
    </row>
    <row r="347">
      <c r="A347" s="143"/>
      <c r="B347" s="143"/>
      <c r="C347" s="7"/>
      <c r="D347" s="7"/>
      <c r="E347" s="43"/>
      <c r="F347" s="43"/>
    </row>
    <row r="348">
      <c r="A348" s="143"/>
      <c r="B348" s="143"/>
      <c r="C348" s="7"/>
      <c r="D348" s="7"/>
      <c r="E348" s="43"/>
      <c r="F348" s="43"/>
    </row>
    <row r="349">
      <c r="A349" s="143"/>
      <c r="B349" s="143"/>
      <c r="C349" s="7"/>
      <c r="D349" s="7"/>
      <c r="E349" s="43"/>
      <c r="F349" s="43"/>
    </row>
    <row r="350">
      <c r="A350" s="143"/>
      <c r="B350" s="143"/>
      <c r="C350" s="7"/>
      <c r="D350" s="7"/>
      <c r="E350" s="43"/>
      <c r="F350" s="43"/>
    </row>
    <row r="351">
      <c r="A351" s="143"/>
      <c r="B351" s="143"/>
      <c r="C351" s="7"/>
      <c r="D351" s="7"/>
      <c r="E351" s="43"/>
      <c r="F351" s="43"/>
    </row>
    <row r="352">
      <c r="A352" s="143"/>
      <c r="B352" s="143"/>
      <c r="C352" s="7"/>
      <c r="D352" s="7"/>
      <c r="E352" s="43"/>
      <c r="F352" s="43"/>
    </row>
    <row r="353">
      <c r="A353" s="143"/>
      <c r="B353" s="143"/>
      <c r="C353" s="7"/>
      <c r="D353" s="7"/>
      <c r="E353" s="43"/>
      <c r="F353" s="43"/>
    </row>
    <row r="354">
      <c r="A354" s="143"/>
      <c r="B354" s="143"/>
      <c r="C354" s="7"/>
      <c r="D354" s="7"/>
      <c r="E354" s="43"/>
      <c r="F354" s="43"/>
    </row>
    <row r="355">
      <c r="A355" s="143"/>
      <c r="B355" s="143"/>
      <c r="C355" s="7"/>
      <c r="D355" s="7"/>
      <c r="E355" s="43"/>
      <c r="F355" s="43"/>
    </row>
    <row r="356">
      <c r="A356" s="143"/>
      <c r="B356" s="143"/>
      <c r="C356" s="7"/>
      <c r="D356" s="7"/>
      <c r="E356" s="43"/>
      <c r="F356" s="43"/>
    </row>
    <row r="357">
      <c r="A357" s="143"/>
      <c r="B357" s="143"/>
      <c r="C357" s="7"/>
      <c r="D357" s="7"/>
      <c r="E357" s="43"/>
      <c r="F357" s="43"/>
    </row>
    <row r="358">
      <c r="A358" s="143"/>
      <c r="B358" s="143"/>
      <c r="C358" s="7"/>
      <c r="D358" s="7"/>
      <c r="E358" s="43"/>
      <c r="F358" s="43"/>
    </row>
    <row r="359">
      <c r="A359" s="143"/>
      <c r="B359" s="143"/>
      <c r="C359" s="7"/>
      <c r="D359" s="7"/>
      <c r="E359" s="43"/>
      <c r="F359" s="43"/>
    </row>
    <row r="360">
      <c r="A360" s="143"/>
      <c r="B360" s="143"/>
      <c r="C360" s="7"/>
      <c r="D360" s="7"/>
      <c r="E360" s="43"/>
      <c r="F360" s="43"/>
    </row>
    <row r="361">
      <c r="A361" s="143"/>
      <c r="B361" s="143"/>
      <c r="C361" s="7"/>
      <c r="D361" s="7"/>
      <c r="E361" s="43"/>
      <c r="F361" s="43"/>
    </row>
    <row r="362">
      <c r="A362" s="143"/>
      <c r="B362" s="143"/>
      <c r="C362" s="7"/>
      <c r="D362" s="7"/>
      <c r="E362" s="43"/>
      <c r="F362" s="43"/>
    </row>
    <row r="363">
      <c r="A363" s="143"/>
      <c r="B363" s="143"/>
      <c r="C363" s="7"/>
      <c r="D363" s="7"/>
      <c r="E363" s="43"/>
      <c r="F363" s="43"/>
    </row>
    <row r="364">
      <c r="A364" s="143"/>
      <c r="B364" s="143"/>
      <c r="C364" s="7"/>
      <c r="D364" s="7"/>
      <c r="E364" s="43"/>
      <c r="F364" s="43"/>
    </row>
    <row r="365">
      <c r="A365" s="143"/>
      <c r="B365" s="143"/>
      <c r="C365" s="7"/>
      <c r="D365" s="7"/>
      <c r="E365" s="43"/>
      <c r="F365" s="43"/>
    </row>
    <row r="366">
      <c r="A366" s="143"/>
      <c r="B366" s="143"/>
      <c r="C366" s="7"/>
      <c r="D366" s="7"/>
      <c r="E366" s="43"/>
      <c r="F366" s="43"/>
    </row>
    <row r="367">
      <c r="A367" s="143"/>
      <c r="B367" s="143"/>
      <c r="C367" s="7"/>
      <c r="D367" s="7"/>
      <c r="E367" s="43"/>
      <c r="F367" s="43"/>
    </row>
    <row r="368">
      <c r="A368" s="143"/>
      <c r="B368" s="143"/>
      <c r="C368" s="7"/>
      <c r="D368" s="7"/>
      <c r="E368" s="43"/>
      <c r="F368" s="43"/>
    </row>
    <row r="369">
      <c r="A369" s="143"/>
      <c r="B369" s="143"/>
      <c r="C369" s="7"/>
      <c r="D369" s="7"/>
      <c r="E369" s="43"/>
      <c r="F369" s="43"/>
    </row>
    <row r="370">
      <c r="A370" s="143"/>
      <c r="B370" s="143"/>
      <c r="C370" s="7"/>
      <c r="D370" s="7"/>
      <c r="E370" s="43"/>
      <c r="F370" s="43"/>
    </row>
    <row r="371">
      <c r="A371" s="143"/>
      <c r="B371" s="143"/>
      <c r="C371" s="7"/>
      <c r="D371" s="7"/>
      <c r="E371" s="43"/>
      <c r="F371" s="43"/>
    </row>
    <row r="372">
      <c r="A372" s="143"/>
      <c r="B372" s="143"/>
      <c r="C372" s="7"/>
      <c r="D372" s="7"/>
      <c r="E372" s="43"/>
      <c r="F372" s="43"/>
    </row>
    <row r="373">
      <c r="A373" s="143"/>
      <c r="B373" s="143"/>
      <c r="C373" s="7"/>
      <c r="D373" s="7"/>
      <c r="E373" s="43"/>
      <c r="F373" s="43"/>
    </row>
    <row r="374">
      <c r="A374" s="143"/>
      <c r="B374" s="143"/>
      <c r="C374" s="7"/>
      <c r="D374" s="7"/>
      <c r="E374" s="43"/>
      <c r="F374" s="43"/>
    </row>
    <row r="375">
      <c r="A375" s="143"/>
      <c r="B375" s="143"/>
      <c r="C375" s="7"/>
      <c r="D375" s="7"/>
      <c r="E375" s="43"/>
      <c r="F375" s="43"/>
    </row>
    <row r="376">
      <c r="A376" s="143"/>
      <c r="B376" s="143"/>
      <c r="C376" s="7"/>
      <c r="D376" s="7"/>
      <c r="E376" s="43"/>
      <c r="F376" s="43"/>
    </row>
    <row r="377">
      <c r="A377" s="143"/>
      <c r="B377" s="143"/>
      <c r="C377" s="7"/>
      <c r="D377" s="7"/>
      <c r="E377" s="43"/>
      <c r="F377" s="43"/>
    </row>
    <row r="378">
      <c r="A378" s="143"/>
      <c r="B378" s="143"/>
      <c r="C378" s="7"/>
      <c r="D378" s="7"/>
      <c r="E378" s="43"/>
      <c r="F378" s="43"/>
    </row>
    <row r="379">
      <c r="A379" s="143"/>
      <c r="B379" s="143"/>
      <c r="C379" s="7"/>
      <c r="D379" s="7"/>
      <c r="E379" s="43"/>
      <c r="F379" s="43"/>
    </row>
    <row r="380">
      <c r="A380" s="143"/>
      <c r="B380" s="143"/>
      <c r="C380" s="7"/>
      <c r="D380" s="7"/>
      <c r="E380" s="43"/>
      <c r="F380" s="43"/>
    </row>
    <row r="381">
      <c r="A381" s="143"/>
      <c r="B381" s="143"/>
      <c r="C381" s="7"/>
      <c r="D381" s="7"/>
      <c r="E381" s="43"/>
      <c r="F381" s="43"/>
    </row>
    <row r="382">
      <c r="A382" s="143"/>
      <c r="B382" s="143"/>
      <c r="C382" s="7"/>
      <c r="D382" s="7"/>
      <c r="E382" s="43"/>
      <c r="F382" s="43"/>
    </row>
    <row r="383">
      <c r="A383" s="143"/>
      <c r="B383" s="143"/>
      <c r="C383" s="7"/>
      <c r="D383" s="7"/>
      <c r="E383" s="43"/>
      <c r="F383" s="43"/>
    </row>
    <row r="384">
      <c r="A384" s="143"/>
      <c r="B384" s="143"/>
      <c r="C384" s="7"/>
      <c r="D384" s="7"/>
      <c r="E384" s="43"/>
      <c r="F384" s="43"/>
    </row>
    <row r="385">
      <c r="A385" s="143"/>
      <c r="B385" s="143"/>
      <c r="C385" s="7"/>
      <c r="D385" s="7"/>
      <c r="E385" s="43"/>
      <c r="F385" s="43"/>
    </row>
    <row r="386">
      <c r="A386" s="143"/>
      <c r="B386" s="143"/>
      <c r="C386" s="7"/>
      <c r="D386" s="7"/>
      <c r="E386" s="43"/>
      <c r="F386" s="43"/>
    </row>
    <row r="387">
      <c r="A387" s="143"/>
      <c r="B387" s="143"/>
      <c r="C387" s="7"/>
      <c r="D387" s="7"/>
      <c r="E387" s="43"/>
      <c r="F387" s="43"/>
    </row>
    <row r="388">
      <c r="A388" s="143"/>
      <c r="B388" s="143"/>
      <c r="C388" s="7"/>
      <c r="D388" s="7"/>
      <c r="E388" s="43"/>
      <c r="F388" s="43"/>
    </row>
    <row r="389">
      <c r="A389" s="143"/>
      <c r="B389" s="143"/>
      <c r="C389" s="7"/>
      <c r="D389" s="7"/>
      <c r="E389" s="43"/>
      <c r="F389" s="43"/>
    </row>
    <row r="390">
      <c r="A390" s="143"/>
      <c r="B390" s="143"/>
      <c r="C390" s="7"/>
      <c r="D390" s="7"/>
      <c r="E390" s="43"/>
      <c r="F390" s="43"/>
    </row>
    <row r="391">
      <c r="A391" s="143"/>
      <c r="B391" s="143"/>
      <c r="C391" s="7"/>
      <c r="D391" s="7"/>
      <c r="E391" s="43"/>
      <c r="F391" s="43"/>
    </row>
    <row r="392">
      <c r="A392" s="143"/>
      <c r="B392" s="143"/>
      <c r="C392" s="7"/>
      <c r="D392" s="7"/>
      <c r="E392" s="43"/>
      <c r="F392" s="43"/>
    </row>
    <row r="393">
      <c r="A393" s="143"/>
      <c r="B393" s="143"/>
      <c r="C393" s="7"/>
      <c r="D393" s="7"/>
      <c r="E393" s="43"/>
      <c r="F393" s="43"/>
    </row>
    <row r="394">
      <c r="A394" s="143"/>
      <c r="B394" s="143"/>
      <c r="C394" s="7"/>
      <c r="D394" s="7"/>
      <c r="E394" s="43"/>
      <c r="F394" s="43"/>
    </row>
    <row r="395">
      <c r="A395" s="143"/>
      <c r="B395" s="143"/>
      <c r="C395" s="7"/>
      <c r="D395" s="7"/>
      <c r="E395" s="43"/>
      <c r="F395" s="43"/>
    </row>
    <row r="396">
      <c r="A396" s="143"/>
      <c r="B396" s="143"/>
      <c r="C396" s="7"/>
      <c r="D396" s="7"/>
      <c r="E396" s="43"/>
      <c r="F396" s="43"/>
    </row>
    <row r="397">
      <c r="A397" s="143"/>
      <c r="B397" s="143"/>
      <c r="C397" s="7"/>
      <c r="D397" s="7"/>
      <c r="E397" s="43"/>
      <c r="F397" s="43"/>
    </row>
    <row r="398">
      <c r="A398" s="143"/>
      <c r="B398" s="143"/>
      <c r="C398" s="7"/>
      <c r="D398" s="7"/>
      <c r="E398" s="43"/>
      <c r="F398" s="43"/>
    </row>
    <row r="399">
      <c r="A399" s="143"/>
      <c r="B399" s="143"/>
      <c r="C399" s="7"/>
      <c r="D399" s="7"/>
      <c r="E399" s="43"/>
      <c r="F399" s="43"/>
    </row>
    <row r="400">
      <c r="A400" s="143"/>
      <c r="B400" s="143"/>
      <c r="C400" s="7"/>
      <c r="D400" s="7"/>
      <c r="E400" s="43"/>
      <c r="F400" s="43"/>
    </row>
    <row r="401">
      <c r="A401" s="143"/>
      <c r="B401" s="143"/>
      <c r="C401" s="7"/>
      <c r="D401" s="7"/>
      <c r="E401" s="43"/>
      <c r="F401" s="43"/>
    </row>
    <row r="402">
      <c r="A402" s="143"/>
      <c r="B402" s="143"/>
      <c r="C402" s="7"/>
      <c r="D402" s="7"/>
      <c r="E402" s="43"/>
      <c r="F402" s="43"/>
    </row>
    <row r="403">
      <c r="A403" s="143"/>
      <c r="B403" s="143"/>
      <c r="C403" s="7"/>
      <c r="D403" s="7"/>
      <c r="E403" s="43"/>
      <c r="F403" s="43"/>
    </row>
    <row r="404">
      <c r="A404" s="143"/>
      <c r="B404" s="143"/>
      <c r="C404" s="7"/>
      <c r="D404" s="7"/>
      <c r="E404" s="43"/>
      <c r="F404" s="43"/>
    </row>
    <row r="405">
      <c r="A405" s="143"/>
      <c r="B405" s="143"/>
      <c r="C405" s="7"/>
      <c r="D405" s="7"/>
      <c r="E405" s="43"/>
      <c r="F405" s="43"/>
    </row>
    <row r="406">
      <c r="A406" s="143"/>
      <c r="B406" s="143"/>
      <c r="C406" s="7"/>
      <c r="D406" s="7"/>
      <c r="E406" s="43"/>
      <c r="F406" s="43"/>
    </row>
    <row r="407">
      <c r="A407" s="143"/>
      <c r="B407" s="143"/>
      <c r="C407" s="7"/>
      <c r="D407" s="7"/>
      <c r="E407" s="43"/>
      <c r="F407" s="43"/>
    </row>
    <row r="408">
      <c r="A408" s="143"/>
      <c r="B408" s="143"/>
      <c r="C408" s="7"/>
      <c r="D408" s="7"/>
      <c r="E408" s="43"/>
      <c r="F408" s="43"/>
    </row>
    <row r="409">
      <c r="A409" s="143"/>
      <c r="B409" s="143"/>
      <c r="C409" s="7"/>
      <c r="D409" s="7"/>
      <c r="E409" s="43"/>
      <c r="F409" s="43"/>
    </row>
    <row r="410">
      <c r="A410" s="143"/>
      <c r="B410" s="143"/>
      <c r="C410" s="7"/>
      <c r="D410" s="7"/>
      <c r="E410" s="43"/>
      <c r="F410" s="43"/>
    </row>
    <row r="411">
      <c r="A411" s="143"/>
      <c r="B411" s="143"/>
      <c r="C411" s="7"/>
      <c r="D411" s="7"/>
      <c r="E411" s="43"/>
      <c r="F411" s="43"/>
    </row>
    <row r="412">
      <c r="A412" s="143"/>
      <c r="B412" s="143"/>
      <c r="C412" s="7"/>
      <c r="D412" s="7"/>
      <c r="E412" s="43"/>
      <c r="F412" s="43"/>
    </row>
    <row r="413">
      <c r="A413" s="143"/>
      <c r="B413" s="143"/>
      <c r="C413" s="7"/>
      <c r="D413" s="7"/>
      <c r="E413" s="43"/>
      <c r="F413" s="43"/>
    </row>
    <row r="414">
      <c r="A414" s="143"/>
      <c r="B414" s="143"/>
      <c r="C414" s="7"/>
      <c r="D414" s="7"/>
      <c r="E414" s="43"/>
      <c r="F414" s="43"/>
    </row>
    <row r="415">
      <c r="A415" s="143"/>
      <c r="B415" s="143"/>
      <c r="C415" s="7"/>
      <c r="D415" s="7"/>
      <c r="E415" s="43"/>
      <c r="F415" s="43"/>
    </row>
    <row r="416">
      <c r="A416" s="143"/>
      <c r="B416" s="143"/>
      <c r="C416" s="7"/>
      <c r="D416" s="7"/>
      <c r="E416" s="43"/>
      <c r="F416" s="43"/>
    </row>
    <row r="417">
      <c r="A417" s="143"/>
      <c r="B417" s="143"/>
      <c r="C417" s="7"/>
      <c r="D417" s="7"/>
      <c r="E417" s="43"/>
      <c r="F417" s="43"/>
    </row>
    <row r="418">
      <c r="A418" s="143"/>
      <c r="B418" s="143"/>
      <c r="C418" s="7"/>
      <c r="D418" s="7"/>
      <c r="E418" s="43"/>
      <c r="F418" s="43"/>
    </row>
    <row r="419">
      <c r="A419" s="143"/>
      <c r="B419" s="143"/>
      <c r="C419" s="7"/>
      <c r="D419" s="7"/>
      <c r="E419" s="43"/>
      <c r="F419" s="43"/>
    </row>
    <row r="420">
      <c r="A420" s="143"/>
      <c r="B420" s="143"/>
      <c r="C420" s="7"/>
      <c r="D420" s="7"/>
      <c r="E420" s="43"/>
      <c r="F420" s="43"/>
    </row>
    <row r="421">
      <c r="A421" s="143"/>
      <c r="B421" s="143"/>
      <c r="C421" s="7"/>
      <c r="D421" s="7"/>
      <c r="E421" s="43"/>
      <c r="F421" s="43"/>
    </row>
    <row r="422">
      <c r="A422" s="143"/>
      <c r="B422" s="143"/>
      <c r="C422" s="7"/>
      <c r="D422" s="7"/>
      <c r="E422" s="43"/>
      <c r="F422" s="43"/>
    </row>
    <row r="423">
      <c r="A423" s="143"/>
      <c r="B423" s="143"/>
      <c r="C423" s="7"/>
      <c r="D423" s="7"/>
      <c r="E423" s="43"/>
      <c r="F423" s="43"/>
    </row>
    <row r="424">
      <c r="A424" s="143"/>
      <c r="B424" s="143"/>
      <c r="C424" s="7"/>
      <c r="D424" s="7"/>
      <c r="E424" s="43"/>
      <c r="F424" s="43"/>
    </row>
    <row r="425">
      <c r="A425" s="143"/>
      <c r="B425" s="143"/>
      <c r="C425" s="7"/>
      <c r="D425" s="7"/>
      <c r="E425" s="43"/>
      <c r="F425" s="43"/>
    </row>
    <row r="426">
      <c r="A426" s="143"/>
      <c r="B426" s="143"/>
      <c r="C426" s="7"/>
      <c r="D426" s="7"/>
      <c r="E426" s="43"/>
      <c r="F426" s="43"/>
    </row>
    <row r="427">
      <c r="A427" s="143"/>
      <c r="B427" s="143"/>
      <c r="C427" s="7"/>
      <c r="D427" s="7"/>
      <c r="E427" s="43"/>
      <c r="F427" s="43"/>
    </row>
    <row r="428">
      <c r="A428" s="143"/>
      <c r="B428" s="143"/>
      <c r="C428" s="7"/>
      <c r="D428" s="7"/>
      <c r="E428" s="43"/>
      <c r="F428" s="43"/>
    </row>
    <row r="429">
      <c r="A429" s="143"/>
      <c r="B429" s="143"/>
      <c r="C429" s="7"/>
      <c r="D429" s="7"/>
      <c r="E429" s="43"/>
      <c r="F429" s="43"/>
    </row>
    <row r="430">
      <c r="A430" s="143"/>
      <c r="B430" s="143"/>
      <c r="C430" s="7"/>
      <c r="D430" s="7"/>
      <c r="E430" s="43"/>
      <c r="F430" s="43"/>
    </row>
    <row r="431">
      <c r="A431" s="143"/>
      <c r="B431" s="143"/>
      <c r="C431" s="7"/>
      <c r="D431" s="7"/>
      <c r="E431" s="43"/>
      <c r="F431" s="43"/>
    </row>
    <row r="432">
      <c r="A432" s="143"/>
      <c r="B432" s="143"/>
      <c r="C432" s="7"/>
      <c r="D432" s="7"/>
      <c r="E432" s="43"/>
      <c r="F432" s="43"/>
    </row>
    <row r="433">
      <c r="A433" s="143"/>
      <c r="B433" s="143"/>
      <c r="C433" s="7"/>
      <c r="D433" s="7"/>
      <c r="E433" s="43"/>
      <c r="F433" s="43"/>
    </row>
    <row r="434">
      <c r="A434" s="143"/>
      <c r="B434" s="143"/>
      <c r="C434" s="7"/>
      <c r="D434" s="7"/>
      <c r="E434" s="43"/>
      <c r="F434" s="43"/>
    </row>
    <row r="435">
      <c r="A435" s="143"/>
      <c r="B435" s="143"/>
      <c r="C435" s="7"/>
      <c r="D435" s="7"/>
      <c r="E435" s="43"/>
      <c r="F435" s="43"/>
    </row>
    <row r="436">
      <c r="A436" s="143"/>
      <c r="B436" s="143"/>
      <c r="C436" s="7"/>
      <c r="D436" s="7"/>
      <c r="E436" s="43"/>
      <c r="F436" s="43"/>
    </row>
    <row r="437">
      <c r="A437" s="143"/>
      <c r="B437" s="143"/>
      <c r="C437" s="7"/>
      <c r="D437" s="7"/>
      <c r="E437" s="43"/>
      <c r="F437" s="43"/>
    </row>
    <row r="438">
      <c r="A438" s="143"/>
      <c r="B438" s="143"/>
      <c r="C438" s="7"/>
      <c r="D438" s="7"/>
      <c r="E438" s="43"/>
      <c r="F438" s="43"/>
    </row>
    <row r="439">
      <c r="A439" s="143"/>
      <c r="B439" s="143"/>
      <c r="C439" s="7"/>
      <c r="D439" s="7"/>
      <c r="E439" s="43"/>
      <c r="F439" s="43"/>
    </row>
    <row r="440">
      <c r="A440" s="143"/>
      <c r="B440" s="143"/>
      <c r="C440" s="7"/>
      <c r="D440" s="7"/>
      <c r="E440" s="43"/>
      <c r="F440" s="43"/>
    </row>
    <row r="441">
      <c r="A441" s="143"/>
      <c r="B441" s="143"/>
      <c r="C441" s="7"/>
      <c r="D441" s="7"/>
      <c r="E441" s="43"/>
      <c r="F441" s="43"/>
    </row>
    <row r="442">
      <c r="A442" s="143"/>
      <c r="B442" s="143"/>
      <c r="C442" s="7"/>
      <c r="D442" s="7"/>
      <c r="E442" s="43"/>
      <c r="F442" s="43"/>
    </row>
    <row r="443">
      <c r="A443" s="143"/>
      <c r="B443" s="143"/>
      <c r="C443" s="7"/>
      <c r="D443" s="7"/>
      <c r="E443" s="43"/>
      <c r="F443" s="43"/>
    </row>
    <row r="444">
      <c r="A444" s="143"/>
      <c r="B444" s="143"/>
      <c r="C444" s="7"/>
      <c r="D444" s="7"/>
      <c r="E444" s="43"/>
      <c r="F444" s="43"/>
    </row>
    <row r="445">
      <c r="A445" s="143"/>
      <c r="B445" s="143"/>
      <c r="C445" s="7"/>
      <c r="D445" s="7"/>
      <c r="E445" s="43"/>
      <c r="F445" s="43"/>
    </row>
    <row r="446">
      <c r="A446" s="143"/>
      <c r="B446" s="143"/>
      <c r="C446" s="7"/>
      <c r="D446" s="7"/>
      <c r="E446" s="43"/>
      <c r="F446" s="43"/>
    </row>
    <row r="447">
      <c r="A447" s="143"/>
      <c r="B447" s="143"/>
      <c r="C447" s="7"/>
      <c r="D447" s="7"/>
      <c r="E447" s="43"/>
      <c r="F447" s="43"/>
    </row>
    <row r="448">
      <c r="A448" s="143"/>
      <c r="B448" s="143"/>
      <c r="C448" s="7"/>
      <c r="D448" s="7"/>
      <c r="E448" s="43"/>
      <c r="F448" s="43"/>
    </row>
    <row r="449">
      <c r="A449" s="143"/>
      <c r="B449" s="143"/>
      <c r="C449" s="7"/>
      <c r="D449" s="7"/>
      <c r="E449" s="43"/>
      <c r="F449" s="43"/>
    </row>
    <row r="450">
      <c r="A450" s="143"/>
      <c r="B450" s="143"/>
      <c r="C450" s="7"/>
      <c r="D450" s="7"/>
      <c r="E450" s="43"/>
      <c r="F450" s="43"/>
    </row>
    <row r="451">
      <c r="A451" s="143"/>
      <c r="B451" s="143"/>
      <c r="C451" s="7"/>
      <c r="D451" s="7"/>
      <c r="E451" s="43"/>
      <c r="F451" s="43"/>
    </row>
    <row r="452">
      <c r="A452" s="143"/>
      <c r="B452" s="143"/>
      <c r="C452" s="7"/>
      <c r="D452" s="7"/>
      <c r="E452" s="43"/>
      <c r="F452" s="43"/>
    </row>
    <row r="453">
      <c r="A453" s="143"/>
      <c r="B453" s="143"/>
      <c r="C453" s="7"/>
      <c r="D453" s="7"/>
      <c r="E453" s="43"/>
      <c r="F453" s="43"/>
    </row>
    <row r="454">
      <c r="A454" s="143"/>
      <c r="B454" s="143"/>
      <c r="C454" s="7"/>
      <c r="D454" s="7"/>
      <c r="E454" s="43"/>
      <c r="F454" s="43"/>
    </row>
    <row r="455">
      <c r="A455" s="143"/>
      <c r="B455" s="143"/>
      <c r="C455" s="7"/>
      <c r="D455" s="7"/>
      <c r="E455" s="43"/>
      <c r="F455" s="43"/>
    </row>
    <row r="456">
      <c r="A456" s="143"/>
      <c r="B456" s="143"/>
      <c r="C456" s="7"/>
      <c r="D456" s="7"/>
      <c r="E456" s="43"/>
      <c r="F456" s="43"/>
    </row>
    <row r="457">
      <c r="A457" s="143"/>
      <c r="B457" s="143"/>
      <c r="C457" s="7"/>
      <c r="D457" s="7"/>
      <c r="E457" s="43"/>
      <c r="F457" s="43"/>
    </row>
    <row r="458">
      <c r="A458" s="143"/>
      <c r="B458" s="143"/>
      <c r="C458" s="7"/>
      <c r="D458" s="7"/>
      <c r="E458" s="43"/>
      <c r="F458" s="43"/>
    </row>
    <row r="459">
      <c r="A459" s="143"/>
      <c r="B459" s="143"/>
      <c r="C459" s="7"/>
      <c r="D459" s="7"/>
      <c r="E459" s="43"/>
      <c r="F459" s="43"/>
    </row>
    <row r="460">
      <c r="A460" s="143"/>
      <c r="B460" s="143"/>
      <c r="C460" s="7"/>
      <c r="D460" s="7"/>
      <c r="E460" s="43"/>
      <c r="F460" s="43"/>
    </row>
    <row r="461">
      <c r="A461" s="143"/>
      <c r="B461" s="143"/>
      <c r="C461" s="7"/>
      <c r="D461" s="7"/>
      <c r="E461" s="43"/>
      <c r="F461" s="43"/>
    </row>
    <row r="462">
      <c r="A462" s="143"/>
      <c r="B462" s="143"/>
      <c r="C462" s="7"/>
      <c r="D462" s="7"/>
      <c r="E462" s="43"/>
      <c r="F462" s="43"/>
    </row>
    <row r="463">
      <c r="A463" s="143"/>
      <c r="B463" s="143"/>
      <c r="C463" s="7"/>
      <c r="D463" s="7"/>
      <c r="E463" s="43"/>
      <c r="F463" s="43"/>
    </row>
    <row r="464">
      <c r="A464" s="143"/>
      <c r="B464" s="143"/>
      <c r="C464" s="7"/>
      <c r="D464" s="7"/>
      <c r="E464" s="43"/>
      <c r="F464" s="43"/>
    </row>
    <row r="465">
      <c r="A465" s="143"/>
      <c r="B465" s="143"/>
      <c r="C465" s="7"/>
      <c r="D465" s="7"/>
      <c r="E465" s="43"/>
      <c r="F465" s="43"/>
    </row>
    <row r="466">
      <c r="A466" s="143"/>
      <c r="B466" s="143"/>
      <c r="C466" s="7"/>
      <c r="D466" s="7"/>
      <c r="E466" s="43"/>
      <c r="F466" s="43"/>
    </row>
    <row r="467">
      <c r="A467" s="143"/>
      <c r="B467" s="143"/>
      <c r="C467" s="7"/>
      <c r="D467" s="7"/>
      <c r="E467" s="43"/>
      <c r="F467" s="43"/>
    </row>
    <row r="468">
      <c r="A468" s="143"/>
      <c r="B468" s="143"/>
      <c r="C468" s="7"/>
      <c r="D468" s="7"/>
      <c r="E468" s="43"/>
      <c r="F468" s="43"/>
    </row>
    <row r="469">
      <c r="A469" s="143"/>
      <c r="B469" s="143"/>
      <c r="C469" s="7"/>
      <c r="D469" s="7"/>
      <c r="E469" s="43"/>
      <c r="F469" s="43"/>
    </row>
    <row r="470">
      <c r="A470" s="143"/>
      <c r="B470" s="143"/>
      <c r="C470" s="7"/>
      <c r="D470" s="7"/>
      <c r="E470" s="43"/>
      <c r="F470" s="43"/>
    </row>
    <row r="471">
      <c r="A471" s="143"/>
      <c r="B471" s="143"/>
      <c r="C471" s="7"/>
      <c r="D471" s="7"/>
      <c r="E471" s="43"/>
      <c r="F471" s="43"/>
    </row>
    <row r="472">
      <c r="A472" s="143"/>
      <c r="B472" s="143"/>
      <c r="C472" s="7"/>
      <c r="D472" s="7"/>
      <c r="E472" s="43"/>
      <c r="F472" s="43"/>
    </row>
    <row r="473">
      <c r="A473" s="143"/>
      <c r="B473" s="143"/>
      <c r="C473" s="7"/>
      <c r="D473" s="7"/>
      <c r="E473" s="43"/>
      <c r="F473" s="43"/>
    </row>
    <row r="474">
      <c r="A474" s="143"/>
      <c r="B474" s="143"/>
      <c r="C474" s="7"/>
      <c r="D474" s="7"/>
      <c r="E474" s="43"/>
      <c r="F474" s="43"/>
    </row>
    <row r="475">
      <c r="A475" s="143"/>
      <c r="B475" s="143"/>
      <c r="C475" s="7"/>
      <c r="D475" s="7"/>
      <c r="E475" s="43"/>
      <c r="F475" s="43"/>
    </row>
    <row r="476">
      <c r="A476" s="143"/>
      <c r="B476" s="143"/>
      <c r="C476" s="7"/>
      <c r="D476" s="7"/>
      <c r="E476" s="43"/>
      <c r="F476" s="43"/>
    </row>
    <row r="477">
      <c r="A477" s="143"/>
      <c r="B477" s="143"/>
      <c r="C477" s="7"/>
      <c r="D477" s="7"/>
      <c r="E477" s="43"/>
      <c r="F477" s="43"/>
    </row>
    <row r="478">
      <c r="A478" s="143"/>
      <c r="B478" s="143"/>
      <c r="C478" s="7"/>
      <c r="D478" s="7"/>
      <c r="E478" s="43"/>
      <c r="F478" s="43"/>
    </row>
    <row r="479">
      <c r="A479" s="143"/>
      <c r="B479" s="143"/>
      <c r="C479" s="7"/>
      <c r="D479" s="7"/>
      <c r="E479" s="43"/>
      <c r="F479" s="43"/>
    </row>
    <row r="480">
      <c r="A480" s="143"/>
      <c r="B480" s="143"/>
      <c r="C480" s="7"/>
      <c r="D480" s="7"/>
      <c r="E480" s="43"/>
      <c r="F480" s="43"/>
    </row>
    <row r="481">
      <c r="A481" s="143"/>
      <c r="B481" s="143"/>
      <c r="C481" s="7"/>
      <c r="D481" s="7"/>
      <c r="E481" s="43"/>
      <c r="F481" s="43"/>
    </row>
    <row r="482">
      <c r="A482" s="143"/>
      <c r="B482" s="143"/>
      <c r="C482" s="7"/>
      <c r="D482" s="7"/>
      <c r="E482" s="43"/>
      <c r="F482" s="43"/>
    </row>
    <row r="483">
      <c r="A483" s="143"/>
      <c r="B483" s="143"/>
      <c r="C483" s="7"/>
      <c r="D483" s="7"/>
      <c r="E483" s="43"/>
      <c r="F483" s="43"/>
    </row>
    <row r="484">
      <c r="A484" s="143"/>
      <c r="B484" s="143"/>
      <c r="C484" s="7"/>
      <c r="D484" s="7"/>
      <c r="E484" s="43"/>
      <c r="F484" s="43"/>
    </row>
    <row r="485">
      <c r="A485" s="143"/>
      <c r="B485" s="143"/>
      <c r="C485" s="7"/>
      <c r="D485" s="7"/>
      <c r="E485" s="43"/>
      <c r="F485" s="43"/>
    </row>
    <row r="486">
      <c r="A486" s="143"/>
      <c r="B486" s="143"/>
      <c r="C486" s="7"/>
      <c r="D486" s="7"/>
      <c r="E486" s="43"/>
      <c r="F486" s="43"/>
    </row>
    <row r="487">
      <c r="A487" s="143"/>
      <c r="B487" s="143"/>
      <c r="C487" s="7"/>
      <c r="D487" s="7"/>
      <c r="E487" s="43"/>
      <c r="F487" s="43"/>
    </row>
    <row r="488">
      <c r="A488" s="143"/>
      <c r="B488" s="143"/>
      <c r="C488" s="7"/>
      <c r="D488" s="7"/>
      <c r="E488" s="43"/>
      <c r="F488" s="43"/>
    </row>
    <row r="489">
      <c r="A489" s="143"/>
      <c r="B489" s="143"/>
      <c r="C489" s="7"/>
      <c r="D489" s="7"/>
      <c r="E489" s="43"/>
      <c r="F489" s="43"/>
    </row>
    <row r="490">
      <c r="A490" s="143"/>
      <c r="B490" s="143"/>
      <c r="C490" s="7"/>
      <c r="D490" s="7"/>
      <c r="E490" s="43"/>
      <c r="F490" s="43"/>
    </row>
    <row r="491">
      <c r="A491" s="143"/>
      <c r="B491" s="143"/>
      <c r="C491" s="7"/>
      <c r="D491" s="7"/>
      <c r="E491" s="43"/>
      <c r="F491" s="43"/>
    </row>
    <row r="492">
      <c r="A492" s="143"/>
      <c r="B492" s="143"/>
      <c r="C492" s="7"/>
      <c r="D492" s="7"/>
      <c r="E492" s="43"/>
      <c r="F492" s="43"/>
    </row>
    <row r="493">
      <c r="A493" s="143"/>
      <c r="B493" s="143"/>
      <c r="C493" s="7"/>
      <c r="D493" s="7"/>
      <c r="E493" s="43"/>
      <c r="F493" s="43"/>
    </row>
    <row r="494">
      <c r="A494" s="143"/>
      <c r="B494" s="143"/>
      <c r="C494" s="7"/>
      <c r="D494" s="7"/>
      <c r="E494" s="43"/>
      <c r="F494" s="43"/>
    </row>
    <row r="495">
      <c r="A495" s="143"/>
      <c r="B495" s="143"/>
      <c r="C495" s="7"/>
      <c r="D495" s="7"/>
      <c r="E495" s="43"/>
      <c r="F495" s="43"/>
    </row>
    <row r="496">
      <c r="A496" s="143"/>
      <c r="B496" s="143"/>
      <c r="C496" s="7"/>
      <c r="D496" s="7"/>
      <c r="E496" s="43"/>
      <c r="F496" s="43"/>
    </row>
    <row r="497">
      <c r="A497" s="143"/>
      <c r="B497" s="143"/>
      <c r="C497" s="7"/>
      <c r="D497" s="7"/>
      <c r="E497" s="43"/>
      <c r="F497" s="43"/>
    </row>
    <row r="498">
      <c r="A498" s="143"/>
      <c r="B498" s="143"/>
      <c r="C498" s="7"/>
      <c r="D498" s="7"/>
      <c r="E498" s="43"/>
      <c r="F498" s="43"/>
    </row>
    <row r="499">
      <c r="A499" s="143"/>
      <c r="B499" s="143"/>
      <c r="C499" s="7"/>
      <c r="D499" s="7"/>
      <c r="E499" s="43"/>
      <c r="F499" s="43"/>
    </row>
    <row r="500">
      <c r="A500" s="143"/>
      <c r="B500" s="143"/>
      <c r="C500" s="7"/>
      <c r="D500" s="7"/>
      <c r="E500" s="43"/>
      <c r="F500" s="43"/>
    </row>
    <row r="501">
      <c r="A501" s="143"/>
      <c r="B501" s="143"/>
      <c r="C501" s="7"/>
      <c r="D501" s="7"/>
      <c r="E501" s="43"/>
      <c r="F501" s="43"/>
    </row>
    <row r="502">
      <c r="A502" s="143"/>
      <c r="B502" s="143"/>
      <c r="C502" s="7"/>
      <c r="D502" s="7"/>
      <c r="E502" s="43"/>
      <c r="F502" s="43"/>
    </row>
    <row r="503">
      <c r="A503" s="143"/>
      <c r="B503" s="143"/>
      <c r="C503" s="7"/>
      <c r="D503" s="7"/>
      <c r="E503" s="43"/>
      <c r="F503" s="43"/>
    </row>
    <row r="504">
      <c r="A504" s="143"/>
      <c r="B504" s="143"/>
      <c r="C504" s="7"/>
      <c r="D504" s="7"/>
      <c r="E504" s="43"/>
      <c r="F504" s="43"/>
    </row>
    <row r="505">
      <c r="A505" s="143"/>
      <c r="B505" s="143"/>
      <c r="C505" s="7"/>
      <c r="D505" s="7"/>
      <c r="E505" s="43"/>
      <c r="F505" s="43"/>
    </row>
    <row r="506">
      <c r="A506" s="143"/>
      <c r="B506" s="143"/>
      <c r="C506" s="7"/>
      <c r="D506" s="7"/>
      <c r="E506" s="43"/>
      <c r="F506" s="43"/>
    </row>
    <row r="507">
      <c r="A507" s="143"/>
      <c r="B507" s="143"/>
      <c r="C507" s="7"/>
      <c r="D507" s="7"/>
      <c r="E507" s="43"/>
      <c r="F507" s="43"/>
    </row>
    <row r="508">
      <c r="A508" s="143"/>
      <c r="B508" s="143"/>
      <c r="C508" s="7"/>
      <c r="D508" s="7"/>
      <c r="E508" s="43"/>
      <c r="F508" s="43"/>
    </row>
    <row r="509">
      <c r="A509" s="143"/>
      <c r="B509" s="143"/>
      <c r="C509" s="7"/>
      <c r="D509" s="7"/>
      <c r="E509" s="43"/>
      <c r="F509" s="43"/>
    </row>
    <row r="510">
      <c r="A510" s="143"/>
      <c r="B510" s="143"/>
      <c r="C510" s="7"/>
      <c r="D510" s="7"/>
      <c r="E510" s="43"/>
      <c r="F510" s="43"/>
    </row>
    <row r="511">
      <c r="A511" s="143"/>
      <c r="B511" s="143"/>
      <c r="C511" s="7"/>
      <c r="D511" s="7"/>
      <c r="E511" s="43"/>
      <c r="F511" s="43"/>
    </row>
    <row r="512">
      <c r="A512" s="143"/>
      <c r="B512" s="143"/>
      <c r="C512" s="7"/>
      <c r="D512" s="7"/>
      <c r="E512" s="43"/>
      <c r="F512" s="43"/>
    </row>
    <row r="513">
      <c r="A513" s="143"/>
      <c r="B513" s="143"/>
      <c r="C513" s="7"/>
      <c r="D513" s="7"/>
      <c r="E513" s="43"/>
      <c r="F513" s="43"/>
    </row>
    <row r="514">
      <c r="A514" s="143"/>
      <c r="B514" s="143"/>
      <c r="C514" s="7"/>
      <c r="D514" s="7"/>
      <c r="E514" s="43"/>
      <c r="F514" s="43"/>
    </row>
    <row r="515">
      <c r="A515" s="143"/>
      <c r="B515" s="143"/>
      <c r="C515" s="7"/>
      <c r="D515" s="7"/>
      <c r="E515" s="43"/>
      <c r="F515" s="43"/>
    </row>
    <row r="516">
      <c r="A516" s="143"/>
      <c r="B516" s="143"/>
      <c r="C516" s="7"/>
      <c r="D516" s="7"/>
      <c r="E516" s="43"/>
      <c r="F516" s="43"/>
    </row>
    <row r="517">
      <c r="A517" s="143"/>
      <c r="B517" s="143"/>
      <c r="C517" s="7"/>
      <c r="D517" s="7"/>
      <c r="E517" s="43"/>
      <c r="F517" s="43"/>
    </row>
    <row r="518">
      <c r="A518" s="143"/>
      <c r="B518" s="143"/>
      <c r="C518" s="7"/>
      <c r="D518" s="7"/>
      <c r="E518" s="43"/>
      <c r="F518" s="43"/>
    </row>
    <row r="519">
      <c r="A519" s="143"/>
      <c r="B519" s="143"/>
      <c r="C519" s="7"/>
      <c r="D519" s="7"/>
      <c r="E519" s="43"/>
      <c r="F519" s="43"/>
    </row>
    <row r="520">
      <c r="A520" s="143"/>
      <c r="B520" s="143"/>
      <c r="C520" s="7"/>
      <c r="D520" s="7"/>
      <c r="E520" s="43"/>
      <c r="F520" s="43"/>
    </row>
    <row r="521">
      <c r="A521" s="143"/>
      <c r="B521" s="143"/>
      <c r="C521" s="7"/>
      <c r="D521" s="7"/>
      <c r="E521" s="43"/>
      <c r="F521" s="43"/>
    </row>
    <row r="522">
      <c r="A522" s="143"/>
      <c r="B522" s="143"/>
      <c r="C522" s="7"/>
      <c r="D522" s="7"/>
      <c r="E522" s="43"/>
      <c r="F522" s="43"/>
    </row>
    <row r="523">
      <c r="A523" s="143"/>
      <c r="B523" s="143"/>
      <c r="C523" s="7"/>
      <c r="D523" s="7"/>
      <c r="E523" s="43"/>
      <c r="F523" s="43"/>
    </row>
    <row r="524">
      <c r="A524" s="143"/>
      <c r="B524" s="143"/>
      <c r="C524" s="7"/>
      <c r="D524" s="7"/>
      <c r="E524" s="43"/>
      <c r="F524" s="43"/>
    </row>
    <row r="525">
      <c r="A525" s="143"/>
      <c r="B525" s="143"/>
      <c r="C525" s="7"/>
      <c r="D525" s="7"/>
      <c r="E525" s="43"/>
      <c r="F525" s="43"/>
    </row>
    <row r="526">
      <c r="A526" s="143"/>
      <c r="B526" s="143"/>
      <c r="C526" s="7"/>
      <c r="D526" s="7"/>
      <c r="E526" s="43"/>
      <c r="F526" s="43"/>
    </row>
    <row r="527">
      <c r="A527" s="143"/>
      <c r="B527" s="143"/>
      <c r="C527" s="7"/>
      <c r="D527" s="7"/>
      <c r="E527" s="43"/>
      <c r="F527" s="43"/>
    </row>
    <row r="528">
      <c r="A528" s="143"/>
      <c r="B528" s="143"/>
      <c r="C528" s="7"/>
      <c r="D528" s="7"/>
      <c r="E528" s="43"/>
      <c r="F528" s="43"/>
    </row>
    <row r="529">
      <c r="A529" s="143"/>
      <c r="B529" s="143"/>
      <c r="C529" s="7"/>
      <c r="D529" s="7"/>
      <c r="E529" s="43"/>
      <c r="F529" s="43"/>
    </row>
    <row r="530">
      <c r="A530" s="143"/>
      <c r="B530" s="143"/>
      <c r="C530" s="7"/>
      <c r="D530" s="7"/>
      <c r="E530" s="43"/>
      <c r="F530" s="43"/>
    </row>
    <row r="531">
      <c r="A531" s="143"/>
      <c r="B531" s="143"/>
      <c r="C531" s="7"/>
      <c r="D531" s="7"/>
      <c r="E531" s="43"/>
      <c r="F531" s="43"/>
    </row>
    <row r="532">
      <c r="A532" s="143"/>
      <c r="B532" s="143"/>
      <c r="C532" s="7"/>
      <c r="D532" s="7"/>
      <c r="E532" s="43"/>
      <c r="F532" s="43"/>
    </row>
    <row r="533">
      <c r="A533" s="143"/>
      <c r="B533" s="143"/>
      <c r="C533" s="7"/>
      <c r="D533" s="7"/>
      <c r="E533" s="43"/>
      <c r="F533" s="43"/>
    </row>
    <row r="534">
      <c r="A534" s="143"/>
      <c r="B534" s="143"/>
      <c r="C534" s="7"/>
      <c r="D534" s="7"/>
      <c r="E534" s="43"/>
      <c r="F534" s="43"/>
    </row>
    <row r="535">
      <c r="A535" s="143"/>
      <c r="B535" s="143"/>
      <c r="C535" s="7"/>
      <c r="D535" s="7"/>
      <c r="E535" s="43"/>
      <c r="F535" s="43"/>
    </row>
    <row r="536">
      <c r="A536" s="143"/>
      <c r="B536" s="143"/>
      <c r="C536" s="7"/>
      <c r="D536" s="7"/>
      <c r="E536" s="43"/>
      <c r="F536" s="43"/>
    </row>
    <row r="537">
      <c r="A537" s="143"/>
      <c r="B537" s="143"/>
      <c r="C537" s="7"/>
      <c r="D537" s="7"/>
      <c r="E537" s="43"/>
      <c r="F537" s="43"/>
    </row>
    <row r="538">
      <c r="A538" s="143"/>
      <c r="B538" s="143"/>
      <c r="C538" s="7"/>
      <c r="D538" s="7"/>
      <c r="E538" s="43"/>
      <c r="F538" s="43"/>
    </row>
    <row r="539">
      <c r="A539" s="143"/>
      <c r="B539" s="143"/>
      <c r="C539" s="7"/>
      <c r="D539" s="7"/>
      <c r="E539" s="43"/>
      <c r="F539" s="43"/>
    </row>
    <row r="540">
      <c r="A540" s="143"/>
      <c r="B540" s="143"/>
      <c r="C540" s="7"/>
      <c r="D540" s="7"/>
      <c r="E540" s="43"/>
      <c r="F540" s="43"/>
    </row>
    <row r="541">
      <c r="A541" s="143"/>
      <c r="B541" s="143"/>
      <c r="C541" s="7"/>
      <c r="D541" s="7"/>
      <c r="E541" s="43"/>
      <c r="F541" s="43"/>
    </row>
    <row r="542">
      <c r="A542" s="143"/>
      <c r="B542" s="143"/>
      <c r="C542" s="7"/>
      <c r="D542" s="7"/>
      <c r="E542" s="43"/>
      <c r="F542" s="43"/>
    </row>
    <row r="543">
      <c r="A543" s="143"/>
      <c r="B543" s="143"/>
      <c r="C543" s="7"/>
      <c r="D543" s="7"/>
      <c r="E543" s="43"/>
      <c r="F543" s="43"/>
    </row>
    <row r="544">
      <c r="A544" s="143"/>
      <c r="B544" s="143"/>
      <c r="C544" s="7"/>
      <c r="D544" s="7"/>
      <c r="E544" s="43"/>
      <c r="F544" s="43"/>
    </row>
    <row r="545">
      <c r="A545" s="143"/>
      <c r="B545" s="143"/>
      <c r="C545" s="7"/>
      <c r="D545" s="7"/>
      <c r="E545" s="43"/>
      <c r="F545" s="43"/>
    </row>
    <row r="546">
      <c r="A546" s="143"/>
      <c r="B546" s="143"/>
      <c r="C546" s="7"/>
      <c r="D546" s="7"/>
      <c r="E546" s="43"/>
      <c r="F546" s="43"/>
    </row>
    <row r="547">
      <c r="A547" s="143"/>
      <c r="B547" s="143"/>
      <c r="C547" s="7"/>
      <c r="D547" s="7"/>
      <c r="E547" s="43"/>
      <c r="F547" s="43"/>
    </row>
    <row r="548">
      <c r="A548" s="143"/>
      <c r="B548" s="143"/>
      <c r="C548" s="7"/>
      <c r="D548" s="7"/>
      <c r="E548" s="43"/>
      <c r="F548" s="43"/>
    </row>
    <row r="549">
      <c r="A549" s="143"/>
      <c r="B549" s="143"/>
      <c r="C549" s="7"/>
      <c r="D549" s="7"/>
      <c r="E549" s="43"/>
      <c r="F549" s="43"/>
    </row>
    <row r="550">
      <c r="A550" s="143"/>
      <c r="B550" s="143"/>
      <c r="C550" s="7"/>
      <c r="D550" s="7"/>
      <c r="E550" s="43"/>
      <c r="F550" s="43"/>
    </row>
    <row r="551">
      <c r="A551" s="143"/>
      <c r="B551" s="143"/>
      <c r="C551" s="7"/>
      <c r="D551" s="7"/>
      <c r="E551" s="43"/>
      <c r="F551" s="43"/>
    </row>
    <row r="552">
      <c r="A552" s="143"/>
      <c r="B552" s="143"/>
      <c r="C552" s="7"/>
      <c r="D552" s="7"/>
      <c r="E552" s="43"/>
      <c r="F552" s="43"/>
    </row>
    <row r="553">
      <c r="A553" s="143"/>
      <c r="B553" s="143"/>
      <c r="C553" s="7"/>
      <c r="D553" s="7"/>
      <c r="E553" s="43"/>
      <c r="F553" s="43"/>
    </row>
    <row r="554">
      <c r="A554" s="143"/>
      <c r="B554" s="143"/>
      <c r="C554" s="7"/>
      <c r="D554" s="7"/>
      <c r="E554" s="43"/>
      <c r="F554" s="43"/>
    </row>
    <row r="555">
      <c r="A555" s="143"/>
      <c r="B555" s="143"/>
      <c r="C555" s="7"/>
      <c r="D555" s="7"/>
      <c r="E555" s="43"/>
      <c r="F555" s="43"/>
    </row>
    <row r="556">
      <c r="A556" s="143"/>
      <c r="B556" s="143"/>
      <c r="C556" s="7"/>
      <c r="D556" s="7"/>
      <c r="E556" s="43"/>
      <c r="F556" s="43"/>
    </row>
    <row r="557">
      <c r="A557" s="143"/>
      <c r="B557" s="143"/>
      <c r="C557" s="7"/>
      <c r="D557" s="7"/>
      <c r="E557" s="43"/>
      <c r="F557" s="43"/>
    </row>
    <row r="558">
      <c r="A558" s="143"/>
      <c r="B558" s="143"/>
      <c r="C558" s="7"/>
      <c r="D558" s="7"/>
      <c r="E558" s="43"/>
      <c r="F558" s="43"/>
    </row>
    <row r="559">
      <c r="A559" s="143"/>
      <c r="B559" s="143"/>
      <c r="C559" s="7"/>
      <c r="D559" s="7"/>
      <c r="E559" s="43"/>
      <c r="F559" s="43"/>
    </row>
    <row r="560">
      <c r="A560" s="143"/>
      <c r="B560" s="143"/>
      <c r="C560" s="7"/>
      <c r="D560" s="7"/>
      <c r="E560" s="43"/>
      <c r="F560" s="43"/>
    </row>
    <row r="561">
      <c r="A561" s="143"/>
      <c r="B561" s="143"/>
      <c r="C561" s="7"/>
      <c r="D561" s="7"/>
      <c r="E561" s="43"/>
      <c r="F561" s="43"/>
    </row>
    <row r="562">
      <c r="A562" s="143"/>
      <c r="B562" s="143"/>
      <c r="C562" s="7"/>
      <c r="D562" s="7"/>
      <c r="E562" s="43"/>
      <c r="F562" s="43"/>
    </row>
    <row r="563">
      <c r="A563" s="143"/>
      <c r="B563" s="143"/>
      <c r="C563" s="7"/>
      <c r="D563" s="7"/>
      <c r="E563" s="43"/>
      <c r="F563" s="43"/>
    </row>
    <row r="564">
      <c r="A564" s="143"/>
      <c r="B564" s="143"/>
      <c r="C564" s="7"/>
      <c r="D564" s="7"/>
      <c r="E564" s="43"/>
      <c r="F564" s="43"/>
    </row>
    <row r="565">
      <c r="A565" s="143"/>
      <c r="B565" s="143"/>
      <c r="C565" s="7"/>
      <c r="D565" s="7"/>
      <c r="E565" s="43"/>
      <c r="F565" s="43"/>
    </row>
    <row r="566">
      <c r="A566" s="143"/>
      <c r="B566" s="143"/>
      <c r="C566" s="7"/>
      <c r="D566" s="7"/>
      <c r="E566" s="43"/>
      <c r="F566" s="43"/>
    </row>
    <row r="567">
      <c r="A567" s="143"/>
      <c r="B567" s="143"/>
      <c r="C567" s="7"/>
      <c r="D567" s="7"/>
      <c r="E567" s="43"/>
      <c r="F567" s="43"/>
    </row>
    <row r="568">
      <c r="A568" s="143"/>
      <c r="B568" s="143"/>
      <c r="C568" s="7"/>
      <c r="D568" s="7"/>
      <c r="E568" s="43"/>
      <c r="F568" s="43"/>
    </row>
    <row r="569">
      <c r="A569" s="143"/>
      <c r="B569" s="143"/>
      <c r="C569" s="7"/>
      <c r="D569" s="7"/>
      <c r="E569" s="43"/>
      <c r="F569" s="43"/>
    </row>
    <row r="570">
      <c r="A570" s="143"/>
      <c r="B570" s="143"/>
      <c r="C570" s="7"/>
      <c r="D570" s="7"/>
      <c r="E570" s="43"/>
      <c r="F570" s="43"/>
    </row>
    <row r="571">
      <c r="A571" s="143"/>
      <c r="B571" s="143"/>
      <c r="C571" s="7"/>
      <c r="D571" s="7"/>
      <c r="E571" s="43"/>
      <c r="F571" s="43"/>
    </row>
    <row r="572">
      <c r="A572" s="143"/>
      <c r="B572" s="143"/>
      <c r="C572" s="7"/>
      <c r="D572" s="7"/>
      <c r="E572" s="43"/>
      <c r="F572" s="43"/>
    </row>
    <row r="573">
      <c r="A573" s="143"/>
      <c r="B573" s="143"/>
      <c r="C573" s="7"/>
      <c r="D573" s="7"/>
      <c r="E573" s="43"/>
      <c r="F573" s="43"/>
    </row>
    <row r="574">
      <c r="A574" s="143"/>
      <c r="B574" s="143"/>
      <c r="C574" s="7"/>
      <c r="D574" s="7"/>
      <c r="E574" s="43"/>
      <c r="F574" s="43"/>
    </row>
    <row r="575">
      <c r="A575" s="143"/>
      <c r="B575" s="143"/>
      <c r="C575" s="7"/>
      <c r="D575" s="7"/>
      <c r="E575" s="43"/>
      <c r="F575" s="43"/>
    </row>
    <row r="576">
      <c r="A576" s="143"/>
      <c r="B576" s="143"/>
      <c r="C576" s="7"/>
      <c r="D576" s="7"/>
      <c r="E576" s="43"/>
      <c r="F576" s="43"/>
    </row>
    <row r="577">
      <c r="A577" s="143"/>
      <c r="B577" s="143"/>
      <c r="C577" s="7"/>
      <c r="D577" s="7"/>
      <c r="E577" s="43"/>
      <c r="F577" s="43"/>
    </row>
    <row r="578">
      <c r="A578" s="143"/>
      <c r="B578" s="143"/>
      <c r="C578" s="7"/>
      <c r="D578" s="7"/>
      <c r="E578" s="43"/>
      <c r="F578" s="43"/>
    </row>
    <row r="579">
      <c r="A579" s="143"/>
      <c r="B579" s="143"/>
      <c r="C579" s="7"/>
      <c r="D579" s="7"/>
      <c r="E579" s="43"/>
      <c r="F579" s="43"/>
    </row>
    <row r="580">
      <c r="A580" s="143"/>
      <c r="B580" s="143"/>
      <c r="C580" s="7"/>
      <c r="D580" s="7"/>
      <c r="E580" s="43"/>
      <c r="F580" s="43"/>
    </row>
    <row r="581">
      <c r="A581" s="143"/>
      <c r="B581" s="143"/>
      <c r="C581" s="7"/>
      <c r="D581" s="7"/>
      <c r="E581" s="43"/>
      <c r="F581" s="43"/>
    </row>
    <row r="582">
      <c r="A582" s="143"/>
      <c r="B582" s="143"/>
      <c r="C582" s="7"/>
      <c r="D582" s="7"/>
      <c r="E582" s="43"/>
      <c r="F582" s="43"/>
    </row>
    <row r="583">
      <c r="A583" s="143"/>
      <c r="B583" s="143"/>
      <c r="C583" s="7"/>
      <c r="D583" s="7"/>
      <c r="E583" s="43"/>
      <c r="F583" s="43"/>
    </row>
    <row r="584">
      <c r="A584" s="143"/>
      <c r="B584" s="143"/>
      <c r="C584" s="7"/>
      <c r="D584" s="7"/>
      <c r="E584" s="43"/>
      <c r="F584" s="43"/>
    </row>
    <row r="585">
      <c r="A585" s="143"/>
      <c r="B585" s="143"/>
      <c r="C585" s="7"/>
      <c r="D585" s="7"/>
      <c r="E585" s="43"/>
      <c r="F585" s="43"/>
    </row>
    <row r="586">
      <c r="A586" s="143"/>
      <c r="B586" s="143"/>
      <c r="C586" s="7"/>
      <c r="D586" s="7"/>
      <c r="E586" s="43"/>
      <c r="F586" s="43"/>
    </row>
    <row r="587">
      <c r="A587" s="143"/>
      <c r="B587" s="143"/>
      <c r="C587" s="7"/>
      <c r="D587" s="7"/>
      <c r="E587" s="43"/>
      <c r="F587" s="43"/>
    </row>
    <row r="588">
      <c r="A588" s="143"/>
      <c r="B588" s="143"/>
      <c r="C588" s="7"/>
      <c r="D588" s="7"/>
      <c r="E588" s="43"/>
      <c r="F588" s="43"/>
    </row>
    <row r="589">
      <c r="A589" s="143"/>
      <c r="B589" s="143"/>
      <c r="C589" s="7"/>
      <c r="D589" s="7"/>
      <c r="E589" s="43"/>
      <c r="F589" s="43"/>
    </row>
    <row r="590">
      <c r="A590" s="143"/>
      <c r="B590" s="143"/>
      <c r="C590" s="7"/>
      <c r="D590" s="7"/>
      <c r="E590" s="43"/>
      <c r="F590" s="43"/>
    </row>
    <row r="591">
      <c r="A591" s="143"/>
      <c r="B591" s="143"/>
      <c r="C591" s="7"/>
      <c r="D591" s="7"/>
      <c r="E591" s="43"/>
      <c r="F591" s="43"/>
    </row>
    <row r="592">
      <c r="A592" s="143"/>
      <c r="B592" s="143"/>
      <c r="C592" s="7"/>
      <c r="D592" s="7"/>
      <c r="E592" s="43"/>
      <c r="F592" s="43"/>
    </row>
    <row r="593">
      <c r="A593" s="143"/>
      <c r="B593" s="143"/>
      <c r="C593" s="7"/>
      <c r="D593" s="7"/>
      <c r="E593" s="43"/>
      <c r="F593" s="43"/>
    </row>
    <row r="594">
      <c r="A594" s="143"/>
      <c r="B594" s="143"/>
      <c r="C594" s="7"/>
      <c r="D594" s="7"/>
      <c r="E594" s="43"/>
      <c r="F594" s="43"/>
    </row>
    <row r="595">
      <c r="A595" s="143"/>
      <c r="B595" s="143"/>
      <c r="C595" s="7"/>
      <c r="D595" s="7"/>
      <c r="E595" s="43"/>
      <c r="F595" s="43"/>
    </row>
    <row r="596">
      <c r="A596" s="143"/>
      <c r="B596" s="143"/>
      <c r="C596" s="7"/>
      <c r="D596" s="7"/>
      <c r="E596" s="43"/>
      <c r="F596" s="43"/>
    </row>
    <row r="597">
      <c r="A597" s="143"/>
      <c r="B597" s="143"/>
      <c r="C597" s="7"/>
      <c r="D597" s="7"/>
      <c r="E597" s="43"/>
      <c r="F597" s="43"/>
    </row>
    <row r="598">
      <c r="A598" s="143"/>
      <c r="B598" s="143"/>
      <c r="C598" s="7"/>
      <c r="D598" s="7"/>
      <c r="E598" s="43"/>
      <c r="F598" s="43"/>
    </row>
    <row r="599">
      <c r="A599" s="143"/>
      <c r="B599" s="143"/>
      <c r="C599" s="7"/>
      <c r="D599" s="7"/>
      <c r="E599" s="43"/>
      <c r="F599" s="43"/>
    </row>
    <row r="600">
      <c r="A600" s="143"/>
      <c r="B600" s="143"/>
      <c r="C600" s="7"/>
      <c r="D600" s="7"/>
      <c r="E600" s="43"/>
      <c r="F600" s="43"/>
    </row>
    <row r="601">
      <c r="A601" s="143"/>
      <c r="B601" s="143"/>
      <c r="C601" s="7"/>
      <c r="D601" s="7"/>
      <c r="E601" s="43"/>
      <c r="F601" s="43"/>
    </row>
    <row r="602">
      <c r="A602" s="143"/>
      <c r="B602" s="143"/>
      <c r="C602" s="7"/>
      <c r="D602" s="7"/>
      <c r="E602" s="43"/>
      <c r="F602" s="43"/>
    </row>
    <row r="603">
      <c r="A603" s="143"/>
      <c r="B603" s="143"/>
      <c r="C603" s="7"/>
      <c r="D603" s="7"/>
      <c r="E603" s="43"/>
      <c r="F603" s="43"/>
    </row>
    <row r="604">
      <c r="A604" s="143"/>
      <c r="B604" s="143"/>
      <c r="C604" s="7"/>
      <c r="D604" s="7"/>
      <c r="E604" s="43"/>
      <c r="F604" s="43"/>
    </row>
    <row r="605">
      <c r="A605" s="143"/>
      <c r="B605" s="143"/>
      <c r="C605" s="7"/>
      <c r="D605" s="7"/>
      <c r="E605" s="43"/>
      <c r="F605" s="43"/>
    </row>
    <row r="606">
      <c r="A606" s="143"/>
      <c r="B606" s="143"/>
      <c r="C606" s="7"/>
      <c r="D606" s="7"/>
      <c r="E606" s="43"/>
      <c r="F606" s="43"/>
    </row>
    <row r="607">
      <c r="A607" s="143"/>
      <c r="B607" s="143"/>
      <c r="C607" s="7"/>
      <c r="D607" s="7"/>
      <c r="E607" s="43"/>
      <c r="F607" s="43"/>
    </row>
    <row r="608">
      <c r="A608" s="143"/>
      <c r="B608" s="143"/>
      <c r="C608" s="7"/>
      <c r="D608" s="7"/>
      <c r="E608" s="43"/>
      <c r="F608" s="43"/>
    </row>
    <row r="609">
      <c r="A609" s="143"/>
      <c r="B609" s="143"/>
      <c r="C609" s="7"/>
      <c r="D609" s="7"/>
      <c r="E609" s="43"/>
      <c r="F609" s="43"/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1" width="4.6942000000000004"/>
    <col customWidth="1" min="2" max="2" width="10.417400000000001"/>
    <col customWidth="1" min="3" max="3" width="13.916"/>
    <col customWidth="1" min="4" max="4" width="28.390599999999999"/>
    <col customWidth="1" min="5" max="5" width="11.8482"/>
    <col customWidth="1" min="6" max="6" width="9.702"/>
    <col customWidth="1" min="7" max="8" width="8.3594000000000008"/>
    <col customWidth="1" min="9" max="9" width="12.298999999999999"/>
    <col customWidth="1" min="10" max="10" width="20.57421875"/>
    <col customWidth="1" min="11" max="11" width="10.417400000000001"/>
    <col customWidth="1" min="12" max="12" width="13.5436"/>
    <col customWidth="1" min="13" max="13" width="7.7321999999999997"/>
    <col customWidth="1" min="14" max="14" width="11.397399999999999"/>
    <col customWidth="1" min="15" max="15" width="21.148399999999999"/>
    <col customWidth="1" min="16" max="16" width="13.5436"/>
    <col customWidth="1" min="17" max="17" width="15.513400000000001"/>
    <col customWidth="1" min="18" max="18" width="13.729799999999999"/>
  </cols>
  <sheetData>
    <row r="1" ht="14.25">
      <c r="A1" s="145" t="s">
        <v>256</v>
      </c>
      <c r="B1" s="145"/>
      <c r="C1" s="145"/>
      <c r="D1" s="146"/>
      <c r="E1" s="146"/>
      <c r="F1" s="145"/>
      <c r="G1" s="146"/>
      <c r="H1" s="146"/>
      <c r="I1" s="145"/>
      <c r="J1" s="145"/>
      <c r="K1" s="145"/>
      <c r="L1" s="145"/>
      <c r="M1" s="145"/>
      <c r="N1" s="145"/>
      <c r="O1" s="145"/>
      <c r="P1" s="145"/>
      <c r="Q1" s="145"/>
      <c r="R1" s="7"/>
    </row>
    <row r="2" ht="14.25">
      <c r="A2" s="145"/>
      <c r="B2" s="145"/>
      <c r="C2" s="7" t="s">
        <v>257</v>
      </c>
      <c r="D2" s="146"/>
      <c r="E2" s="146"/>
      <c r="F2" s="145"/>
      <c r="G2" s="146"/>
      <c r="H2" s="146"/>
      <c r="I2" s="145"/>
      <c r="J2" s="145"/>
      <c r="K2" s="145"/>
      <c r="L2" s="145"/>
      <c r="M2" s="145"/>
      <c r="N2" s="145"/>
      <c r="O2" s="145"/>
      <c r="P2" s="145"/>
      <c r="Q2" s="145"/>
      <c r="R2" s="7"/>
    </row>
    <row r="3" ht="14.25">
      <c r="A3" s="145"/>
      <c r="B3" s="145"/>
      <c r="C3" s="145"/>
      <c r="D3" s="146"/>
      <c r="E3" s="147"/>
      <c r="F3" s="145"/>
      <c r="G3" s="146"/>
      <c r="H3" s="146"/>
      <c r="I3" s="145"/>
      <c r="J3" s="145"/>
      <c r="K3" s="145"/>
      <c r="L3" s="145"/>
      <c r="M3" s="145"/>
      <c r="N3" s="145"/>
      <c r="O3" s="145"/>
      <c r="P3" s="145"/>
      <c r="Q3" s="145"/>
      <c r="R3" s="7"/>
    </row>
    <row r="4" ht="14.25">
      <c r="A4" s="145"/>
      <c r="B4" s="145"/>
      <c r="C4" s="7" t="s">
        <v>258</v>
      </c>
      <c r="D4" s="148"/>
      <c r="E4" s="149">
        <f>COUNTIF(E19:E118,"zielone")</f>
        <v>28</v>
      </c>
      <c r="F4" s="145"/>
      <c r="G4" s="146"/>
      <c r="H4" s="146"/>
      <c r="I4" s="145"/>
      <c r="J4" s="145"/>
      <c r="K4" s="145"/>
      <c r="L4" s="145"/>
      <c r="M4" s="145"/>
      <c r="N4" s="145"/>
      <c r="O4" s="145"/>
      <c r="P4" s="145"/>
      <c r="Q4" s="145"/>
      <c r="R4" s="7"/>
    </row>
    <row r="5" ht="14.25">
      <c r="A5" s="145"/>
      <c r="B5" s="145"/>
      <c r="C5" s="7" t="s">
        <v>259</v>
      </c>
      <c r="D5" s="148"/>
      <c r="E5" s="149">
        <f>COUNTIF(D19:D118,"&lt;1985-01-01")</f>
        <v>86</v>
      </c>
      <c r="F5" s="145"/>
      <c r="G5" s="146"/>
      <c r="H5" s="146"/>
      <c r="I5" s="145"/>
      <c r="J5" s="145"/>
      <c r="K5" s="145"/>
      <c r="L5" s="145"/>
      <c r="M5" s="145"/>
      <c r="N5" s="145"/>
      <c r="O5" s="145"/>
      <c r="P5" s="145"/>
      <c r="Q5" s="145"/>
      <c r="R5" s="7"/>
    </row>
    <row r="6" ht="14.25">
      <c r="A6" s="145"/>
      <c r="B6" s="145"/>
      <c r="C6" s="7" t="s">
        <v>260</v>
      </c>
      <c r="D6" s="148"/>
      <c r="E6" s="149"/>
      <c r="F6" s="145"/>
      <c r="G6" s="146"/>
      <c r="H6" s="146"/>
      <c r="I6" s="145"/>
      <c r="J6" s="145"/>
      <c r="K6" s="145"/>
      <c r="L6" s="145"/>
      <c r="M6" s="145"/>
      <c r="N6" s="145"/>
      <c r="O6" s="145"/>
      <c r="P6" s="145"/>
      <c r="Q6" s="145"/>
      <c r="R6" s="7"/>
    </row>
    <row r="7" ht="14.25">
      <c r="A7" s="145"/>
      <c r="B7" s="145"/>
      <c r="C7" s="7" t="s">
        <v>261</v>
      </c>
      <c r="D7" s="148"/>
      <c r="E7" s="149"/>
      <c r="F7" s="145"/>
      <c r="G7" s="146"/>
      <c r="H7" s="146"/>
      <c r="I7" s="145"/>
      <c r="J7" s="145"/>
      <c r="K7" s="145"/>
      <c r="L7" s="145"/>
      <c r="M7" s="145"/>
      <c r="N7" s="145"/>
      <c r="O7" s="145"/>
      <c r="P7" s="145"/>
      <c r="Q7" s="145"/>
      <c r="R7" s="7"/>
    </row>
    <row r="8" ht="14.25">
      <c r="A8" s="145"/>
      <c r="B8" s="145"/>
      <c r="C8" s="7" t="s">
        <v>262</v>
      </c>
      <c r="D8" s="148"/>
      <c r="E8" s="149"/>
      <c r="F8" s="145"/>
      <c r="G8" s="146"/>
      <c r="H8" s="146"/>
      <c r="I8" s="145"/>
      <c r="J8" s="145"/>
      <c r="K8" s="145"/>
      <c r="L8" s="145"/>
      <c r="M8" s="145"/>
      <c r="N8" s="145"/>
      <c r="O8" s="145"/>
      <c r="P8" s="145"/>
      <c r="Q8" s="145"/>
      <c r="R8" s="7"/>
    </row>
    <row r="9" ht="14.25">
      <c r="A9" s="145"/>
      <c r="B9" s="145"/>
      <c r="C9" s="7" t="s">
        <v>263</v>
      </c>
      <c r="D9" s="148"/>
      <c r="E9" s="149"/>
      <c r="F9" s="145"/>
      <c r="G9" s="146"/>
      <c r="H9" s="146"/>
      <c r="I9" s="145"/>
      <c r="J9" s="145"/>
      <c r="K9" s="145"/>
      <c r="L9" s="145"/>
      <c r="M9" s="145"/>
      <c r="N9" s="145"/>
      <c r="O9" s="145"/>
      <c r="P9" s="145"/>
      <c r="Q9" s="145"/>
      <c r="R9" s="7"/>
    </row>
    <row r="10" ht="14.25">
      <c r="A10" s="145"/>
      <c r="B10" s="145"/>
      <c r="C10" s="7" t="s">
        <v>264</v>
      </c>
      <c r="D10" s="148"/>
      <c r="E10" s="150">
        <f>MIN(J19:J118)</f>
        <v>1085.35357157047</v>
      </c>
      <c r="F10" s="145"/>
      <c r="G10" s="146"/>
      <c r="H10" s="146"/>
      <c r="I10" s="145"/>
      <c r="J10" s="145"/>
      <c r="K10" s="145"/>
      <c r="L10" s="145"/>
      <c r="M10" s="145"/>
      <c r="N10" s="145"/>
      <c r="O10" s="145"/>
      <c r="P10" s="145"/>
      <c r="Q10" s="145"/>
      <c r="R10" s="7"/>
    </row>
    <row r="11" ht="14.25">
      <c r="A11" s="145"/>
      <c r="B11" s="145"/>
      <c r="C11" s="7" t="s">
        <v>265</v>
      </c>
      <c r="D11" s="148"/>
      <c r="E11" s="149"/>
      <c r="F11" s="145"/>
      <c r="G11" s="146"/>
      <c r="H11" s="146"/>
      <c r="I11" s="145"/>
      <c r="J11" s="145"/>
      <c r="K11" s="145"/>
      <c r="L11" s="145"/>
      <c r="M11" s="145"/>
      <c r="N11" s="145"/>
      <c r="O11" s="145"/>
      <c r="P11" s="145"/>
      <c r="Q11" s="145"/>
      <c r="R11" s="7"/>
    </row>
    <row r="12" ht="14.25">
      <c r="A12" s="145"/>
      <c r="B12" s="145"/>
      <c r="C12" s="7" t="s">
        <v>266</v>
      </c>
      <c r="D12" s="148"/>
      <c r="E12" s="149"/>
      <c r="F12" s="145"/>
      <c r="G12" s="146"/>
      <c r="H12" s="146"/>
      <c r="I12" s="145"/>
      <c r="J12" s="145"/>
      <c r="K12" s="145"/>
      <c r="L12" s="145"/>
      <c r="M12" s="145"/>
      <c r="N12" s="145"/>
      <c r="O12" s="145"/>
      <c r="P12" s="145"/>
      <c r="Q12" s="145"/>
      <c r="R12" s="7"/>
    </row>
    <row r="13" ht="14.25">
      <c r="A13" s="145"/>
      <c r="B13" s="145"/>
      <c r="C13" s="7" t="s">
        <v>267</v>
      </c>
      <c r="D13" s="148"/>
      <c r="E13" s="149"/>
      <c r="F13" s="145"/>
      <c r="G13" s="146"/>
      <c r="H13" s="146"/>
      <c r="I13" s="145"/>
      <c r="J13" s="145"/>
      <c r="K13" s="145"/>
      <c r="L13" s="145"/>
      <c r="M13" s="145"/>
      <c r="N13" s="145"/>
      <c r="O13" s="145"/>
      <c r="P13" s="145"/>
      <c r="Q13" s="145"/>
      <c r="R13" s="7"/>
    </row>
    <row r="14" ht="14.25">
      <c r="A14" s="145"/>
      <c r="B14" s="145"/>
      <c r="C14" s="7" t="s">
        <v>268</v>
      </c>
      <c r="D14" s="148"/>
      <c r="E14" s="149">
        <f>COUNTIF(O19:O118,"*@onet.pl")</f>
        <v>100</v>
      </c>
      <c r="F14" s="145"/>
      <c r="G14" s="146"/>
      <c r="H14" s="146"/>
      <c r="I14" s="145"/>
      <c r="J14" s="145"/>
      <c r="K14" s="145"/>
      <c r="L14" s="145"/>
      <c r="M14" s="145"/>
      <c r="N14" s="145"/>
      <c r="O14" s="145"/>
      <c r="P14" s="145"/>
      <c r="Q14" s="145"/>
      <c r="R14" s="7"/>
    </row>
    <row r="15" ht="14.25">
      <c r="A15" s="145"/>
      <c r="B15" s="145"/>
      <c r="C15" s="7" t="s">
        <v>269</v>
      </c>
      <c r="D15" s="146"/>
      <c r="E15" s="146"/>
      <c r="F15" s="145"/>
      <c r="G15" s="146"/>
      <c r="H15" s="146"/>
      <c r="I15" s="145"/>
      <c r="J15" s="145"/>
      <c r="K15" s="145"/>
      <c r="L15" s="145"/>
      <c r="M15" s="145"/>
      <c r="N15" s="145"/>
      <c r="O15" s="145"/>
      <c r="P15" s="145"/>
      <c r="Q15" s="145"/>
      <c r="R15" s="7"/>
    </row>
    <row r="16" ht="14.25">
      <c r="A16" s="145"/>
      <c r="B16" s="145"/>
      <c r="C16" s="145"/>
      <c r="D16" s="146"/>
      <c r="E16" s="146"/>
      <c r="F16" s="145"/>
      <c r="G16" s="146"/>
      <c r="H16" s="146"/>
      <c r="I16" s="145"/>
      <c r="J16" s="145"/>
      <c r="K16" s="145"/>
      <c r="L16" s="145"/>
      <c r="M16" s="145"/>
      <c r="N16" s="145"/>
      <c r="O16" s="145"/>
      <c r="P16" s="145"/>
      <c r="Q16" s="145"/>
      <c r="R16" s="7"/>
    </row>
    <row r="17" ht="14.25">
      <c r="A17" s="145"/>
      <c r="B17" s="145"/>
      <c r="C17" s="145"/>
      <c r="D17" s="146"/>
      <c r="E17" s="146"/>
      <c r="F17" s="145"/>
      <c r="G17" s="146"/>
      <c r="H17" s="146"/>
      <c r="I17" s="145"/>
      <c r="J17" s="145"/>
      <c r="K17" s="145"/>
      <c r="L17" s="145"/>
      <c r="M17" s="145"/>
      <c r="N17" s="145"/>
      <c r="O17" s="145"/>
      <c r="P17" s="145"/>
      <c r="Q17" s="145"/>
      <c r="R17" s="7"/>
    </row>
    <row r="18" ht="14.25">
      <c r="A18" s="151" t="s">
        <v>270</v>
      </c>
      <c r="B18" s="151" t="s">
        <v>271</v>
      </c>
      <c r="C18" s="151" t="s">
        <v>272</v>
      </c>
      <c r="D18" s="152" t="s">
        <v>273</v>
      </c>
      <c r="E18" s="152" t="s">
        <v>274</v>
      </c>
      <c r="F18" s="151" t="s">
        <v>275</v>
      </c>
      <c r="G18" s="152" t="s">
        <v>276</v>
      </c>
      <c r="H18" s="152" t="s">
        <v>277</v>
      </c>
      <c r="I18" s="151" t="s">
        <v>278</v>
      </c>
      <c r="J18" s="151" t="s">
        <v>279</v>
      </c>
      <c r="K18" s="151" t="s">
        <v>280</v>
      </c>
      <c r="L18" s="151" t="s">
        <v>281</v>
      </c>
      <c r="M18" s="151" t="s">
        <v>282</v>
      </c>
      <c r="N18" s="151" t="s">
        <v>283</v>
      </c>
      <c r="O18" s="151" t="s">
        <v>284</v>
      </c>
      <c r="P18" s="151" t="s">
        <v>285</v>
      </c>
      <c r="Q18" s="151" t="s">
        <v>286</v>
      </c>
      <c r="R18" s="153" t="s">
        <v>287</v>
      </c>
    </row>
    <row r="19" ht="14.25">
      <c r="A19" s="7">
        <v>1</v>
      </c>
      <c r="B19" s="7" t="s">
        <v>288</v>
      </c>
      <c r="C19" s="7" t="s">
        <v>289</v>
      </c>
      <c r="D19" s="154">
        <v>31279</v>
      </c>
      <c r="E19" s="146" t="s">
        <v>290</v>
      </c>
      <c r="F19" s="7" t="s">
        <v>291</v>
      </c>
      <c r="G19" s="146">
        <v>167</v>
      </c>
      <c r="H19" s="146">
        <v>72</v>
      </c>
      <c r="I19" s="7" t="s">
        <v>292</v>
      </c>
      <c r="J19" s="155">
        <v>6328.2893093293096</v>
      </c>
      <c r="K19" s="155">
        <v>350</v>
      </c>
      <c r="L19" s="7" t="s">
        <v>293</v>
      </c>
      <c r="M19" s="7" t="s">
        <v>294</v>
      </c>
      <c r="N19" s="7" t="s">
        <v>295</v>
      </c>
      <c r="O19" s="7" t="s">
        <v>296</v>
      </c>
      <c r="P19" s="7" t="s">
        <v>297</v>
      </c>
      <c r="Q19" s="156">
        <v>40967</v>
      </c>
      <c r="R19" s="156"/>
    </row>
    <row r="20" ht="14.25">
      <c r="A20" s="7">
        <v>2</v>
      </c>
      <c r="B20" s="7" t="s">
        <v>298</v>
      </c>
      <c r="C20" s="7" t="s">
        <v>299</v>
      </c>
      <c r="D20" s="154">
        <v>30152</v>
      </c>
      <c r="E20" s="146" t="s">
        <v>300</v>
      </c>
      <c r="F20" s="7" t="s">
        <v>301</v>
      </c>
      <c r="G20" s="146">
        <v>157</v>
      </c>
      <c r="H20" s="146">
        <v>72</v>
      </c>
      <c r="I20" s="7" t="s">
        <v>302</v>
      </c>
      <c r="J20" s="155">
        <v>8916.2853590343402</v>
      </c>
      <c r="K20" s="155">
        <v>200</v>
      </c>
      <c r="L20" s="7" t="s">
        <v>303</v>
      </c>
      <c r="M20" s="7" t="s">
        <v>304</v>
      </c>
      <c r="N20" s="7" t="s">
        <v>305</v>
      </c>
      <c r="O20" s="7" t="s">
        <v>306</v>
      </c>
      <c r="P20" s="7" t="s">
        <v>307</v>
      </c>
      <c r="Q20" s="156">
        <v>40545</v>
      </c>
      <c r="R20" s="156"/>
    </row>
    <row r="21" ht="14.25">
      <c r="A21" s="7">
        <v>3</v>
      </c>
      <c r="B21" s="7" t="s">
        <v>288</v>
      </c>
      <c r="C21" s="7" t="s">
        <v>308</v>
      </c>
      <c r="D21" s="154">
        <v>28992</v>
      </c>
      <c r="E21" s="146" t="s">
        <v>309</v>
      </c>
      <c r="F21" s="7" t="s">
        <v>291</v>
      </c>
      <c r="G21" s="146">
        <v>158</v>
      </c>
      <c r="H21" s="146">
        <v>72</v>
      </c>
      <c r="I21" s="7" t="s">
        <v>292</v>
      </c>
      <c r="J21" s="155">
        <v>7397.8819167021102</v>
      </c>
      <c r="K21" s="155">
        <v>250</v>
      </c>
      <c r="L21" s="7" t="s">
        <v>310</v>
      </c>
      <c r="M21" s="7" t="s">
        <v>311</v>
      </c>
      <c r="N21" s="7" t="s">
        <v>312</v>
      </c>
      <c r="O21" s="7" t="s">
        <v>313</v>
      </c>
      <c r="P21" s="7" t="s">
        <v>314</v>
      </c>
      <c r="Q21" s="156">
        <v>40744</v>
      </c>
      <c r="R21" s="156"/>
    </row>
    <row r="22" ht="14.25">
      <c r="A22" s="7">
        <v>4</v>
      </c>
      <c r="B22" s="7" t="s">
        <v>288</v>
      </c>
      <c r="C22" s="7" t="s">
        <v>315</v>
      </c>
      <c r="D22" s="154">
        <v>29032</v>
      </c>
      <c r="E22" s="146"/>
      <c r="F22" s="7" t="s">
        <v>291</v>
      </c>
      <c r="G22" s="146">
        <v>175</v>
      </c>
      <c r="H22" s="146">
        <v>64</v>
      </c>
      <c r="I22" s="7" t="s">
        <v>316</v>
      </c>
      <c r="J22" s="155">
        <v>3325.66205130549</v>
      </c>
      <c r="K22" s="155">
        <v>350</v>
      </c>
      <c r="L22" s="7" t="s">
        <v>303</v>
      </c>
      <c r="M22" s="7" t="s">
        <v>317</v>
      </c>
      <c r="N22" s="7" t="s">
        <v>318</v>
      </c>
      <c r="O22" s="7" t="s">
        <v>319</v>
      </c>
      <c r="P22" s="7" t="s">
        <v>320</v>
      </c>
      <c r="Q22" s="156">
        <v>41079</v>
      </c>
      <c r="R22" s="7"/>
    </row>
    <row r="23" ht="14.25">
      <c r="A23" s="7">
        <v>5</v>
      </c>
      <c r="B23" s="7" t="s">
        <v>321</v>
      </c>
      <c r="C23" s="7" t="s">
        <v>322</v>
      </c>
      <c r="D23" s="154">
        <v>23525</v>
      </c>
      <c r="E23" s="146" t="s">
        <v>323</v>
      </c>
      <c r="F23" s="7" t="s">
        <v>291</v>
      </c>
      <c r="G23" s="146">
        <v>168</v>
      </c>
      <c r="H23" s="146">
        <v>50</v>
      </c>
      <c r="I23" s="7" t="s">
        <v>292</v>
      </c>
      <c r="J23" s="155">
        <v>6719.5914728760599</v>
      </c>
      <c r="K23" s="155">
        <v>250</v>
      </c>
      <c r="L23" s="7" t="s">
        <v>324</v>
      </c>
      <c r="M23" s="7" t="s">
        <v>325</v>
      </c>
      <c r="N23" s="7" t="s">
        <v>326</v>
      </c>
      <c r="O23" s="7" t="s">
        <v>327</v>
      </c>
      <c r="P23" s="7" t="s">
        <v>328</v>
      </c>
      <c r="Q23" s="156">
        <v>40988</v>
      </c>
      <c r="R23" s="7"/>
    </row>
    <row r="24" ht="14.25">
      <c r="A24" s="7">
        <v>6</v>
      </c>
      <c r="B24" s="7" t="s">
        <v>329</v>
      </c>
      <c r="C24" s="7" t="s">
        <v>330</v>
      </c>
      <c r="D24" s="154">
        <v>24554</v>
      </c>
      <c r="E24" s="146" t="s">
        <v>300</v>
      </c>
      <c r="F24" s="7" t="s">
        <v>301</v>
      </c>
      <c r="G24" s="146">
        <v>167</v>
      </c>
      <c r="H24" s="146">
        <v>92</v>
      </c>
      <c r="I24" s="7" t="s">
        <v>316</v>
      </c>
      <c r="J24" s="155">
        <v>7421.1448827952099</v>
      </c>
      <c r="K24" s="155">
        <v>290</v>
      </c>
      <c r="L24" s="7" t="s">
        <v>331</v>
      </c>
      <c r="M24" s="7" t="s">
        <v>332</v>
      </c>
      <c r="N24" s="7" t="s">
        <v>333</v>
      </c>
      <c r="O24" s="7" t="s">
        <v>334</v>
      </c>
      <c r="P24" s="7" t="s">
        <v>335</v>
      </c>
      <c r="Q24" s="156">
        <v>41018</v>
      </c>
      <c r="R24" s="7"/>
    </row>
    <row r="25" ht="14.25">
      <c r="A25" s="7">
        <v>7</v>
      </c>
      <c r="B25" s="7" t="s">
        <v>336</v>
      </c>
      <c r="C25" s="7" t="s">
        <v>337</v>
      </c>
      <c r="D25" s="154">
        <v>28536</v>
      </c>
      <c r="E25" s="146" t="s">
        <v>300</v>
      </c>
      <c r="F25" s="7" t="s">
        <v>301</v>
      </c>
      <c r="G25" s="146">
        <v>189</v>
      </c>
      <c r="H25" s="146">
        <v>57</v>
      </c>
      <c r="I25" s="7" t="s">
        <v>316</v>
      </c>
      <c r="J25" s="155">
        <v>3254.7873768486902</v>
      </c>
      <c r="K25" s="155">
        <v>250</v>
      </c>
      <c r="L25" s="7" t="s">
        <v>303</v>
      </c>
      <c r="M25" s="7" t="s">
        <v>338</v>
      </c>
      <c r="N25" s="7" t="s">
        <v>333</v>
      </c>
      <c r="O25" s="7" t="s">
        <v>339</v>
      </c>
      <c r="P25" s="7" t="s">
        <v>340</v>
      </c>
      <c r="Q25" s="156">
        <v>40461</v>
      </c>
      <c r="R25" s="7"/>
    </row>
    <row r="26" ht="14.25">
      <c r="A26" s="7">
        <v>8</v>
      </c>
      <c r="B26" s="7" t="s">
        <v>341</v>
      </c>
      <c r="C26" s="7" t="s">
        <v>342</v>
      </c>
      <c r="D26" s="154">
        <v>30060</v>
      </c>
      <c r="E26" s="146"/>
      <c r="F26" s="7" t="s">
        <v>291</v>
      </c>
      <c r="G26" s="146">
        <v>170</v>
      </c>
      <c r="H26" s="146">
        <v>61</v>
      </c>
      <c r="I26" s="7" t="s">
        <v>316</v>
      </c>
      <c r="J26" s="155">
        <v>8591.9832482416405</v>
      </c>
      <c r="K26" s="155">
        <v>100</v>
      </c>
      <c r="L26" s="7" t="s">
        <v>293</v>
      </c>
      <c r="M26" s="7" t="s">
        <v>343</v>
      </c>
      <c r="N26" s="7" t="s">
        <v>344</v>
      </c>
      <c r="O26" s="7" t="s">
        <v>345</v>
      </c>
      <c r="P26" s="7" t="s">
        <v>346</v>
      </c>
      <c r="Q26" s="156">
        <v>41063</v>
      </c>
      <c r="R26" s="7"/>
    </row>
    <row r="27" ht="14.25">
      <c r="A27" s="7">
        <v>9</v>
      </c>
      <c r="B27" s="7" t="s">
        <v>347</v>
      </c>
      <c r="C27" s="7" t="s">
        <v>348</v>
      </c>
      <c r="D27" s="154">
        <v>32006</v>
      </c>
      <c r="E27" s="146" t="s">
        <v>300</v>
      </c>
      <c r="F27" s="7" t="s">
        <v>291</v>
      </c>
      <c r="G27" s="146">
        <v>187</v>
      </c>
      <c r="H27" s="146">
        <v>55</v>
      </c>
      <c r="I27" s="7" t="s">
        <v>292</v>
      </c>
      <c r="J27" s="155">
        <v>4885.5855340703401</v>
      </c>
      <c r="K27" s="155">
        <v>311</v>
      </c>
      <c r="L27" s="7" t="s">
        <v>293</v>
      </c>
      <c r="M27" s="7" t="s">
        <v>349</v>
      </c>
      <c r="N27" s="7" t="s">
        <v>312</v>
      </c>
      <c r="O27" s="7" t="s">
        <v>350</v>
      </c>
      <c r="P27" s="7" t="s">
        <v>351</v>
      </c>
      <c r="Q27" s="156">
        <v>40574</v>
      </c>
      <c r="R27" s="7"/>
    </row>
    <row r="28" ht="14.25">
      <c r="A28" s="7">
        <v>10</v>
      </c>
      <c r="B28" s="7" t="s">
        <v>352</v>
      </c>
      <c r="C28" s="7" t="s">
        <v>353</v>
      </c>
      <c r="D28" s="154">
        <v>31853</v>
      </c>
      <c r="E28" s="146" t="s">
        <v>323</v>
      </c>
      <c r="F28" s="7" t="s">
        <v>301</v>
      </c>
      <c r="G28" s="146">
        <v>159</v>
      </c>
      <c r="H28" s="146">
        <v>69</v>
      </c>
      <c r="I28" s="7"/>
      <c r="J28" s="155">
        <v>7431.1394886739699</v>
      </c>
      <c r="K28" s="155">
        <v>250</v>
      </c>
      <c r="L28" s="7" t="s">
        <v>293</v>
      </c>
      <c r="M28" s="7" t="s">
        <v>354</v>
      </c>
      <c r="N28" s="7" t="s">
        <v>344</v>
      </c>
      <c r="O28" s="7" t="s">
        <v>355</v>
      </c>
      <c r="P28" s="7" t="s">
        <v>356</v>
      </c>
      <c r="Q28" s="156">
        <v>40945</v>
      </c>
      <c r="R28" s="7"/>
    </row>
    <row r="29" ht="14.25">
      <c r="A29" s="7">
        <v>11</v>
      </c>
      <c r="B29" s="7" t="s">
        <v>357</v>
      </c>
      <c r="C29" s="7" t="s">
        <v>358</v>
      </c>
      <c r="D29" s="154">
        <v>28884</v>
      </c>
      <c r="E29" s="146" t="s">
        <v>323</v>
      </c>
      <c r="F29" s="7" t="s">
        <v>301</v>
      </c>
      <c r="G29" s="146">
        <v>175</v>
      </c>
      <c r="H29" s="146">
        <v>67</v>
      </c>
      <c r="I29" s="7" t="s">
        <v>316</v>
      </c>
      <c r="J29" s="155">
        <v>5043.83184455829</v>
      </c>
      <c r="K29" s="155">
        <v>350</v>
      </c>
      <c r="L29" s="7" t="s">
        <v>359</v>
      </c>
      <c r="M29" s="7" t="s">
        <v>360</v>
      </c>
      <c r="N29" s="7" t="s">
        <v>361</v>
      </c>
      <c r="O29" s="7" t="s">
        <v>362</v>
      </c>
      <c r="P29" s="7" t="s">
        <v>363</v>
      </c>
      <c r="Q29" s="156">
        <v>40588</v>
      </c>
      <c r="R29" s="7"/>
    </row>
    <row r="30" ht="14.25">
      <c r="A30" s="7">
        <v>12</v>
      </c>
      <c r="B30" s="7" t="s">
        <v>364</v>
      </c>
      <c r="C30" s="7" t="s">
        <v>365</v>
      </c>
      <c r="D30" s="154">
        <v>29071</v>
      </c>
      <c r="E30" s="146" t="s">
        <v>309</v>
      </c>
      <c r="F30" s="7" t="s">
        <v>291</v>
      </c>
      <c r="G30" s="146">
        <v>178</v>
      </c>
      <c r="H30" s="146">
        <v>57</v>
      </c>
      <c r="I30" s="7" t="s">
        <v>302</v>
      </c>
      <c r="J30" s="155">
        <v>4617.40624994887</v>
      </c>
      <c r="K30" s="155">
        <v>100</v>
      </c>
      <c r="L30" s="7" t="s">
        <v>303</v>
      </c>
      <c r="M30" s="7" t="s">
        <v>366</v>
      </c>
      <c r="N30" s="7" t="s">
        <v>367</v>
      </c>
      <c r="O30" s="7" t="s">
        <v>368</v>
      </c>
      <c r="P30" s="7" t="s">
        <v>369</v>
      </c>
      <c r="Q30" s="156">
        <v>40774</v>
      </c>
      <c r="R30" s="7"/>
    </row>
    <row r="31" ht="14.25">
      <c r="A31" s="7">
        <v>13</v>
      </c>
      <c r="B31" s="7" t="s">
        <v>370</v>
      </c>
      <c r="C31" s="7" t="s">
        <v>371</v>
      </c>
      <c r="D31" s="154">
        <v>30063</v>
      </c>
      <c r="E31" s="146" t="s">
        <v>300</v>
      </c>
      <c r="F31" s="7" t="s">
        <v>291</v>
      </c>
      <c r="G31" s="146">
        <v>183</v>
      </c>
      <c r="H31" s="146">
        <v>70</v>
      </c>
      <c r="I31" s="7" t="s">
        <v>372</v>
      </c>
      <c r="J31" s="155">
        <v>4004.3812777426001</v>
      </c>
      <c r="K31" s="155">
        <v>290</v>
      </c>
      <c r="L31" s="7" t="s">
        <v>303</v>
      </c>
      <c r="M31" s="7" t="s">
        <v>360</v>
      </c>
      <c r="N31" s="7" t="s">
        <v>373</v>
      </c>
      <c r="O31" s="7" t="s">
        <v>374</v>
      </c>
      <c r="P31" s="7" t="s">
        <v>375</v>
      </c>
      <c r="Q31" s="156">
        <v>41059</v>
      </c>
      <c r="R31" s="7"/>
    </row>
    <row r="32" ht="14.25">
      <c r="A32" s="7">
        <v>14</v>
      </c>
      <c r="B32" s="7" t="s">
        <v>376</v>
      </c>
      <c r="C32" s="7" t="s">
        <v>377</v>
      </c>
      <c r="D32" s="154">
        <v>21196</v>
      </c>
      <c r="E32" s="146"/>
      <c r="F32" s="7" t="s">
        <v>291</v>
      </c>
      <c r="G32" s="146">
        <v>158</v>
      </c>
      <c r="H32" s="146">
        <v>62</v>
      </c>
      <c r="I32" s="7" t="s">
        <v>302</v>
      </c>
      <c r="J32" s="155">
        <v>6839.3649603129297</v>
      </c>
      <c r="K32" s="155">
        <v>290</v>
      </c>
      <c r="L32" s="7" t="s">
        <v>310</v>
      </c>
      <c r="M32" s="7" t="s">
        <v>378</v>
      </c>
      <c r="N32" s="7" t="s">
        <v>367</v>
      </c>
      <c r="O32" s="7" t="s">
        <v>379</v>
      </c>
      <c r="P32" s="7" t="s">
        <v>380</v>
      </c>
      <c r="Q32" s="156">
        <v>40927</v>
      </c>
      <c r="R32" s="7"/>
    </row>
    <row r="33" ht="14.25">
      <c r="A33" s="7">
        <v>15</v>
      </c>
      <c r="B33" s="7" t="s">
        <v>357</v>
      </c>
      <c r="C33" s="7" t="s">
        <v>381</v>
      </c>
      <c r="D33" s="154">
        <v>30189</v>
      </c>
      <c r="E33" s="146" t="s">
        <v>309</v>
      </c>
      <c r="F33" s="7" t="s">
        <v>301</v>
      </c>
      <c r="G33" s="146">
        <v>191</v>
      </c>
      <c r="H33" s="146">
        <v>82</v>
      </c>
      <c r="I33" s="7"/>
      <c r="J33" s="155">
        <v>5101.3096507009705</v>
      </c>
      <c r="K33" s="155">
        <v>311</v>
      </c>
      <c r="L33" s="7" t="s">
        <v>303</v>
      </c>
      <c r="M33" s="7" t="s">
        <v>317</v>
      </c>
      <c r="N33" s="7" t="s">
        <v>305</v>
      </c>
      <c r="O33" s="7" t="s">
        <v>382</v>
      </c>
      <c r="P33" s="7" t="s">
        <v>383</v>
      </c>
      <c r="Q33" s="156">
        <v>40751</v>
      </c>
      <c r="R33" s="7"/>
    </row>
    <row r="34" ht="14.25">
      <c r="A34" s="7">
        <v>16</v>
      </c>
      <c r="B34" s="7" t="s">
        <v>384</v>
      </c>
      <c r="C34" s="7" t="s">
        <v>385</v>
      </c>
      <c r="D34" s="154">
        <v>29849</v>
      </c>
      <c r="E34" s="146" t="s">
        <v>309</v>
      </c>
      <c r="F34" s="7" t="s">
        <v>291</v>
      </c>
      <c r="G34" s="146">
        <v>172</v>
      </c>
      <c r="H34" s="146">
        <v>45</v>
      </c>
      <c r="I34" s="7" t="s">
        <v>372</v>
      </c>
      <c r="J34" s="155">
        <v>3943.5074017217798</v>
      </c>
      <c r="K34" s="155">
        <v>350</v>
      </c>
      <c r="L34" s="7" t="s">
        <v>303</v>
      </c>
      <c r="M34" s="7" t="s">
        <v>386</v>
      </c>
      <c r="N34" s="7" t="s">
        <v>361</v>
      </c>
      <c r="O34" s="7" t="s">
        <v>387</v>
      </c>
      <c r="P34" s="7" t="s">
        <v>388</v>
      </c>
      <c r="Q34" s="156">
        <v>40480</v>
      </c>
      <c r="R34" s="7"/>
    </row>
    <row r="35" ht="14.25">
      <c r="A35" s="7">
        <v>17</v>
      </c>
      <c r="B35" s="7" t="s">
        <v>389</v>
      </c>
      <c r="C35" s="7" t="s">
        <v>390</v>
      </c>
      <c r="D35" s="154">
        <v>27919</v>
      </c>
      <c r="E35" s="146" t="s">
        <v>290</v>
      </c>
      <c r="F35" s="7" t="s">
        <v>291</v>
      </c>
      <c r="G35" s="146">
        <v>152</v>
      </c>
      <c r="H35" s="146">
        <v>44</v>
      </c>
      <c r="I35" s="7" t="s">
        <v>292</v>
      </c>
      <c r="J35" s="155">
        <v>3694.3190804698302</v>
      </c>
      <c r="K35" s="155">
        <v>250</v>
      </c>
      <c r="L35" s="7" t="s">
        <v>293</v>
      </c>
      <c r="M35" s="7" t="s">
        <v>343</v>
      </c>
      <c r="N35" s="7" t="s">
        <v>305</v>
      </c>
      <c r="O35" s="7" t="s">
        <v>391</v>
      </c>
      <c r="P35" s="7" t="s">
        <v>392</v>
      </c>
      <c r="Q35" s="156">
        <v>41014</v>
      </c>
      <c r="R35" s="7"/>
    </row>
    <row r="36" ht="14.25">
      <c r="A36" s="7">
        <v>18</v>
      </c>
      <c r="B36" s="7" t="s">
        <v>393</v>
      </c>
      <c r="C36" s="7" t="s">
        <v>394</v>
      </c>
      <c r="D36" s="154">
        <v>26903</v>
      </c>
      <c r="E36" s="146" t="s">
        <v>323</v>
      </c>
      <c r="F36" s="7" t="s">
        <v>301</v>
      </c>
      <c r="G36" s="146">
        <v>176</v>
      </c>
      <c r="H36" s="146">
        <v>80</v>
      </c>
      <c r="I36" s="7"/>
      <c r="J36" s="155">
        <v>5353.2950208860902</v>
      </c>
      <c r="K36" s="155">
        <v>350</v>
      </c>
      <c r="L36" s="7" t="s">
        <v>303</v>
      </c>
      <c r="M36" s="7" t="s">
        <v>395</v>
      </c>
      <c r="N36" s="7" t="s">
        <v>373</v>
      </c>
      <c r="O36" s="7" t="s">
        <v>396</v>
      </c>
      <c r="P36" s="7" t="s">
        <v>397</v>
      </c>
      <c r="Q36" s="156">
        <v>40500</v>
      </c>
      <c r="R36" s="7"/>
    </row>
    <row r="37" ht="14.25">
      <c r="A37" s="7">
        <v>19</v>
      </c>
      <c r="B37" s="7" t="s">
        <v>398</v>
      </c>
      <c r="C37" s="7" t="s">
        <v>399</v>
      </c>
      <c r="D37" s="154">
        <v>30203</v>
      </c>
      <c r="E37" s="146" t="s">
        <v>309</v>
      </c>
      <c r="F37" s="7" t="s">
        <v>291</v>
      </c>
      <c r="G37" s="146">
        <v>165</v>
      </c>
      <c r="H37" s="146">
        <v>69</v>
      </c>
      <c r="I37" s="7" t="s">
        <v>302</v>
      </c>
      <c r="J37" s="155">
        <v>7616.2423717920401</v>
      </c>
      <c r="K37" s="155">
        <v>250</v>
      </c>
      <c r="L37" s="7" t="s">
        <v>400</v>
      </c>
      <c r="M37" s="7" t="s">
        <v>401</v>
      </c>
      <c r="N37" s="7" t="s">
        <v>312</v>
      </c>
      <c r="O37" s="7" t="s">
        <v>402</v>
      </c>
      <c r="P37" s="7" t="s">
        <v>403</v>
      </c>
      <c r="Q37" s="156">
        <v>40621</v>
      </c>
      <c r="R37" s="7"/>
    </row>
    <row r="38" ht="14.25">
      <c r="A38" s="7">
        <v>20</v>
      </c>
      <c r="B38" s="7" t="s">
        <v>404</v>
      </c>
      <c r="C38" s="7" t="s">
        <v>405</v>
      </c>
      <c r="D38" s="154">
        <v>28204</v>
      </c>
      <c r="E38" s="146" t="s">
        <v>290</v>
      </c>
      <c r="F38" s="7" t="s">
        <v>301</v>
      </c>
      <c r="G38" s="146">
        <v>190</v>
      </c>
      <c r="H38" s="146">
        <v>87</v>
      </c>
      <c r="I38" s="7"/>
      <c r="J38" s="155">
        <v>8418.5989993372496</v>
      </c>
      <c r="K38" s="155">
        <v>350</v>
      </c>
      <c r="L38" s="7" t="s">
        <v>293</v>
      </c>
      <c r="M38" s="7" t="s">
        <v>406</v>
      </c>
      <c r="N38" s="7" t="s">
        <v>407</v>
      </c>
      <c r="O38" s="7" t="s">
        <v>408</v>
      </c>
      <c r="P38" s="7" t="s">
        <v>409</v>
      </c>
      <c r="Q38" s="156">
        <v>40981</v>
      </c>
      <c r="R38" s="7"/>
    </row>
    <row r="39" ht="14.25">
      <c r="A39" s="7">
        <v>21</v>
      </c>
      <c r="B39" s="7" t="s">
        <v>410</v>
      </c>
      <c r="C39" s="7" t="s">
        <v>411</v>
      </c>
      <c r="D39" s="154">
        <v>27839</v>
      </c>
      <c r="E39" s="146"/>
      <c r="F39" s="7" t="s">
        <v>301</v>
      </c>
      <c r="G39" s="146">
        <v>159</v>
      </c>
      <c r="H39" s="146">
        <v>92</v>
      </c>
      <c r="I39" s="7" t="s">
        <v>412</v>
      </c>
      <c r="J39" s="155">
        <v>3848.6127913311698</v>
      </c>
      <c r="K39" s="155">
        <v>220</v>
      </c>
      <c r="L39" s="7" t="s">
        <v>293</v>
      </c>
      <c r="M39" s="7" t="s">
        <v>366</v>
      </c>
      <c r="N39" s="7" t="s">
        <v>413</v>
      </c>
      <c r="O39" s="7" t="s">
        <v>414</v>
      </c>
      <c r="P39" s="7" t="s">
        <v>415</v>
      </c>
      <c r="Q39" s="156">
        <v>40430</v>
      </c>
      <c r="R39" s="7"/>
    </row>
    <row r="40" ht="14.25">
      <c r="A40" s="7">
        <v>22</v>
      </c>
      <c r="B40" s="7" t="s">
        <v>416</v>
      </c>
      <c r="C40" s="7" t="s">
        <v>417</v>
      </c>
      <c r="D40" s="154">
        <v>30101</v>
      </c>
      <c r="E40" s="146" t="s">
        <v>300</v>
      </c>
      <c r="F40" s="7" t="s">
        <v>291</v>
      </c>
      <c r="G40" s="146">
        <v>186</v>
      </c>
      <c r="H40" s="146">
        <v>61</v>
      </c>
      <c r="I40" s="7" t="s">
        <v>316</v>
      </c>
      <c r="J40" s="155">
        <v>1345.9004605277901</v>
      </c>
      <c r="K40" s="155">
        <v>100</v>
      </c>
      <c r="L40" s="7" t="s">
        <v>293</v>
      </c>
      <c r="M40" s="7" t="s">
        <v>418</v>
      </c>
      <c r="N40" s="7" t="s">
        <v>407</v>
      </c>
      <c r="O40" s="7" t="s">
        <v>419</v>
      </c>
      <c r="P40" s="7" t="s">
        <v>420</v>
      </c>
      <c r="Q40" s="156">
        <v>40491</v>
      </c>
      <c r="R40" s="7"/>
    </row>
    <row r="41" ht="14.25">
      <c r="A41" s="7">
        <v>23</v>
      </c>
      <c r="B41" s="7" t="s">
        <v>288</v>
      </c>
      <c r="C41" s="7" t="s">
        <v>421</v>
      </c>
      <c r="D41" s="154">
        <v>28564</v>
      </c>
      <c r="E41" s="146" t="s">
        <v>290</v>
      </c>
      <c r="F41" s="7" t="s">
        <v>291</v>
      </c>
      <c r="G41" s="146">
        <v>169</v>
      </c>
      <c r="H41" s="146">
        <v>55</v>
      </c>
      <c r="I41" s="7"/>
      <c r="J41" s="155">
        <v>7572.2157556332104</v>
      </c>
      <c r="K41" s="155">
        <v>311</v>
      </c>
      <c r="L41" s="7" t="s">
        <v>303</v>
      </c>
      <c r="M41" s="7" t="s">
        <v>422</v>
      </c>
      <c r="N41" s="7" t="s">
        <v>373</v>
      </c>
      <c r="O41" s="7" t="s">
        <v>423</v>
      </c>
      <c r="P41" s="7" t="s">
        <v>424</v>
      </c>
      <c r="Q41" s="156">
        <v>41009</v>
      </c>
      <c r="R41" s="7"/>
    </row>
    <row r="42" ht="14.25">
      <c r="A42" s="7">
        <v>24</v>
      </c>
      <c r="B42" s="7" t="s">
        <v>425</v>
      </c>
      <c r="C42" s="7" t="s">
        <v>426</v>
      </c>
      <c r="D42" s="154">
        <v>29756</v>
      </c>
      <c r="E42" s="146" t="s">
        <v>290</v>
      </c>
      <c r="F42" s="7" t="s">
        <v>301</v>
      </c>
      <c r="G42" s="146">
        <v>196</v>
      </c>
      <c r="H42" s="146">
        <v>74</v>
      </c>
      <c r="I42" s="7" t="s">
        <v>316</v>
      </c>
      <c r="J42" s="155">
        <v>5707.7131076936303</v>
      </c>
      <c r="K42" s="155">
        <v>311</v>
      </c>
      <c r="L42" s="7" t="s">
        <v>303</v>
      </c>
      <c r="M42" s="7" t="s">
        <v>427</v>
      </c>
      <c r="N42" s="7" t="s">
        <v>305</v>
      </c>
      <c r="O42" s="7" t="s">
        <v>428</v>
      </c>
      <c r="P42" s="7" t="s">
        <v>429</v>
      </c>
      <c r="Q42" s="156">
        <v>40443</v>
      </c>
      <c r="R42" s="7"/>
    </row>
    <row r="43" ht="14.25">
      <c r="A43" s="7">
        <v>25</v>
      </c>
      <c r="B43" s="7" t="s">
        <v>430</v>
      </c>
      <c r="C43" s="7" t="s">
        <v>431</v>
      </c>
      <c r="D43" s="154">
        <v>30231</v>
      </c>
      <c r="E43" s="146" t="s">
        <v>300</v>
      </c>
      <c r="F43" s="7" t="s">
        <v>291</v>
      </c>
      <c r="G43" s="146">
        <v>161</v>
      </c>
      <c r="H43" s="146">
        <v>68</v>
      </c>
      <c r="I43" s="7" t="s">
        <v>292</v>
      </c>
      <c r="J43" s="155">
        <v>5285.9566838092596</v>
      </c>
      <c r="K43" s="155">
        <v>290</v>
      </c>
      <c r="L43" s="7" t="s">
        <v>303</v>
      </c>
      <c r="M43" s="7" t="s">
        <v>432</v>
      </c>
      <c r="N43" s="7" t="s">
        <v>413</v>
      </c>
      <c r="O43" s="7" t="s">
        <v>433</v>
      </c>
      <c r="P43" s="7" t="s">
        <v>434</v>
      </c>
      <c r="Q43" s="156">
        <v>40723</v>
      </c>
      <c r="R43" s="7"/>
    </row>
    <row r="44" ht="14.25">
      <c r="A44" s="7">
        <v>26</v>
      </c>
      <c r="B44" s="7" t="s">
        <v>435</v>
      </c>
      <c r="C44" s="7" t="s">
        <v>436</v>
      </c>
      <c r="D44" s="154">
        <v>31542</v>
      </c>
      <c r="E44" s="146" t="s">
        <v>309</v>
      </c>
      <c r="F44" s="7" t="s">
        <v>301</v>
      </c>
      <c r="G44" s="146">
        <v>180</v>
      </c>
      <c r="H44" s="146">
        <v>79</v>
      </c>
      <c r="I44" s="7" t="s">
        <v>372</v>
      </c>
      <c r="J44" s="155">
        <v>9482.4653263182008</v>
      </c>
      <c r="K44" s="155">
        <v>200</v>
      </c>
      <c r="L44" s="7" t="s">
        <v>293</v>
      </c>
      <c r="M44" s="7" t="s">
        <v>366</v>
      </c>
      <c r="N44" s="7" t="s">
        <v>413</v>
      </c>
      <c r="O44" s="7" t="s">
        <v>437</v>
      </c>
      <c r="P44" s="7" t="s">
        <v>438</v>
      </c>
      <c r="Q44" s="156">
        <v>40748</v>
      </c>
      <c r="R44" s="7"/>
    </row>
    <row r="45" ht="14.25">
      <c r="A45" s="7">
        <v>27</v>
      </c>
      <c r="B45" s="7" t="s">
        <v>439</v>
      </c>
      <c r="C45" s="7" t="s">
        <v>440</v>
      </c>
      <c r="D45" s="154">
        <v>29216</v>
      </c>
      <c r="E45" s="146" t="s">
        <v>300</v>
      </c>
      <c r="F45" s="7" t="s">
        <v>301</v>
      </c>
      <c r="G45" s="146">
        <v>199</v>
      </c>
      <c r="H45" s="146">
        <v>66</v>
      </c>
      <c r="I45" s="7" t="s">
        <v>316</v>
      </c>
      <c r="J45" s="155">
        <v>8315.0776128172092</v>
      </c>
      <c r="K45" s="155">
        <v>350</v>
      </c>
      <c r="L45" s="7" t="s">
        <v>441</v>
      </c>
      <c r="M45" s="7" t="s">
        <v>354</v>
      </c>
      <c r="N45" s="7" t="s">
        <v>333</v>
      </c>
      <c r="O45" s="7" t="s">
        <v>442</v>
      </c>
      <c r="P45" s="7" t="s">
        <v>443</v>
      </c>
      <c r="Q45" s="156">
        <v>41061</v>
      </c>
      <c r="R45" s="7"/>
    </row>
    <row r="46" ht="14.25">
      <c r="A46" s="7">
        <v>28</v>
      </c>
      <c r="B46" s="7" t="s">
        <v>288</v>
      </c>
      <c r="C46" s="7" t="s">
        <v>444</v>
      </c>
      <c r="D46" s="154">
        <v>29592</v>
      </c>
      <c r="E46" s="146" t="s">
        <v>290</v>
      </c>
      <c r="F46" s="7" t="s">
        <v>291</v>
      </c>
      <c r="G46" s="146">
        <v>185</v>
      </c>
      <c r="H46" s="146">
        <v>49</v>
      </c>
      <c r="I46" s="7" t="s">
        <v>372</v>
      </c>
      <c r="J46" s="155">
        <v>9563.1765392115303</v>
      </c>
      <c r="K46" s="155">
        <v>290</v>
      </c>
      <c r="L46" s="7" t="s">
        <v>303</v>
      </c>
      <c r="M46" s="7" t="s">
        <v>343</v>
      </c>
      <c r="N46" s="7" t="s">
        <v>373</v>
      </c>
      <c r="O46" s="7" t="s">
        <v>445</v>
      </c>
      <c r="P46" s="7" t="s">
        <v>446</v>
      </c>
      <c r="Q46" s="156">
        <v>41077</v>
      </c>
      <c r="R46" s="7"/>
    </row>
    <row r="47" ht="14.25">
      <c r="A47" s="7">
        <v>29</v>
      </c>
      <c r="B47" s="7" t="s">
        <v>416</v>
      </c>
      <c r="C47" s="7" t="s">
        <v>447</v>
      </c>
      <c r="D47" s="154">
        <v>32452</v>
      </c>
      <c r="E47" s="146" t="s">
        <v>323</v>
      </c>
      <c r="F47" s="7" t="s">
        <v>291</v>
      </c>
      <c r="G47" s="146">
        <v>165</v>
      </c>
      <c r="H47" s="146">
        <v>52</v>
      </c>
      <c r="I47" s="7" t="s">
        <v>292</v>
      </c>
      <c r="J47" s="155">
        <v>3770.96114302767</v>
      </c>
      <c r="K47" s="155">
        <v>200</v>
      </c>
      <c r="L47" s="7" t="s">
        <v>303</v>
      </c>
      <c r="M47" s="7" t="s">
        <v>448</v>
      </c>
      <c r="N47" s="7" t="s">
        <v>413</v>
      </c>
      <c r="O47" s="7" t="s">
        <v>449</v>
      </c>
      <c r="P47" s="7" t="s">
        <v>450</v>
      </c>
      <c r="Q47" s="156">
        <v>41050</v>
      </c>
      <c r="R47" s="7"/>
    </row>
    <row r="48" ht="14.25">
      <c r="A48" s="7">
        <v>30</v>
      </c>
      <c r="B48" s="7" t="s">
        <v>416</v>
      </c>
      <c r="C48" s="7" t="s">
        <v>451</v>
      </c>
      <c r="D48" s="154">
        <v>31140</v>
      </c>
      <c r="E48" s="146" t="s">
        <v>300</v>
      </c>
      <c r="F48" s="7" t="s">
        <v>291</v>
      </c>
      <c r="G48" s="146">
        <v>156</v>
      </c>
      <c r="H48" s="146">
        <v>68</v>
      </c>
      <c r="I48" s="7" t="s">
        <v>316</v>
      </c>
      <c r="J48" s="155">
        <v>9647.8086597785696</v>
      </c>
      <c r="K48" s="155">
        <v>311</v>
      </c>
      <c r="L48" s="7" t="s">
        <v>303</v>
      </c>
      <c r="M48" s="7" t="s">
        <v>452</v>
      </c>
      <c r="N48" s="7" t="s">
        <v>373</v>
      </c>
      <c r="O48" s="7" t="s">
        <v>453</v>
      </c>
      <c r="P48" s="7" t="s">
        <v>454</v>
      </c>
      <c r="Q48" s="156">
        <v>40679</v>
      </c>
      <c r="R48" s="7"/>
    </row>
    <row r="49" ht="14.25">
      <c r="A49" s="7">
        <v>31</v>
      </c>
      <c r="B49" s="7" t="s">
        <v>455</v>
      </c>
      <c r="C49" s="7" t="s">
        <v>456</v>
      </c>
      <c r="D49" s="154">
        <v>30163</v>
      </c>
      <c r="E49" s="146" t="s">
        <v>300</v>
      </c>
      <c r="F49" s="7" t="s">
        <v>291</v>
      </c>
      <c r="G49" s="146">
        <v>183</v>
      </c>
      <c r="H49" s="146">
        <v>58</v>
      </c>
      <c r="I49" s="7" t="s">
        <v>302</v>
      </c>
      <c r="J49" s="155">
        <v>5028.7909283584404</v>
      </c>
      <c r="K49" s="155">
        <v>311</v>
      </c>
      <c r="L49" s="7" t="s">
        <v>303</v>
      </c>
      <c r="M49" s="7" t="s">
        <v>452</v>
      </c>
      <c r="N49" s="7" t="s">
        <v>413</v>
      </c>
      <c r="O49" s="7" t="s">
        <v>457</v>
      </c>
      <c r="P49" s="7" t="s">
        <v>458</v>
      </c>
      <c r="Q49" s="156">
        <v>40642</v>
      </c>
      <c r="R49" s="7"/>
    </row>
    <row r="50" ht="14.25">
      <c r="A50" s="7">
        <v>32</v>
      </c>
      <c r="B50" s="7" t="s">
        <v>357</v>
      </c>
      <c r="C50" s="7" t="s">
        <v>459</v>
      </c>
      <c r="D50" s="154">
        <v>24045</v>
      </c>
      <c r="E50" s="146" t="s">
        <v>309</v>
      </c>
      <c r="F50" s="7" t="s">
        <v>301</v>
      </c>
      <c r="G50" s="146">
        <v>173</v>
      </c>
      <c r="H50" s="146">
        <v>76</v>
      </c>
      <c r="I50" s="7" t="s">
        <v>372</v>
      </c>
      <c r="J50" s="155">
        <v>5562.0120750971601</v>
      </c>
      <c r="K50" s="155">
        <v>250</v>
      </c>
      <c r="L50" s="7" t="s">
        <v>303</v>
      </c>
      <c r="M50" s="7" t="s">
        <v>343</v>
      </c>
      <c r="N50" s="7" t="s">
        <v>460</v>
      </c>
      <c r="O50" s="7" t="s">
        <v>461</v>
      </c>
      <c r="P50" s="7" t="s">
        <v>462</v>
      </c>
      <c r="Q50" s="156">
        <v>40501</v>
      </c>
      <c r="R50" s="7"/>
    </row>
    <row r="51" ht="14.25">
      <c r="A51" s="7">
        <v>33</v>
      </c>
      <c r="B51" s="7" t="s">
        <v>463</v>
      </c>
      <c r="C51" s="7" t="s">
        <v>464</v>
      </c>
      <c r="D51" s="154">
        <v>32028</v>
      </c>
      <c r="E51" s="146" t="s">
        <v>323</v>
      </c>
      <c r="F51" s="7" t="s">
        <v>291</v>
      </c>
      <c r="G51" s="146">
        <v>173</v>
      </c>
      <c r="H51" s="146">
        <v>44</v>
      </c>
      <c r="I51" s="7" t="s">
        <v>372</v>
      </c>
      <c r="J51" s="155">
        <v>2468.77854774157</v>
      </c>
      <c r="K51" s="155">
        <v>100</v>
      </c>
      <c r="L51" s="7" t="s">
        <v>465</v>
      </c>
      <c r="M51" s="7" t="s">
        <v>311</v>
      </c>
      <c r="N51" s="7" t="s">
        <v>333</v>
      </c>
      <c r="O51" s="7" t="s">
        <v>466</v>
      </c>
      <c r="P51" s="7" t="s">
        <v>467</v>
      </c>
      <c r="Q51" s="156">
        <v>40787</v>
      </c>
      <c r="R51" s="7"/>
    </row>
    <row r="52" ht="14.25">
      <c r="A52" s="7">
        <v>34</v>
      </c>
      <c r="B52" s="7" t="s">
        <v>463</v>
      </c>
      <c r="C52" s="7" t="s">
        <v>468</v>
      </c>
      <c r="D52" s="154">
        <v>30209</v>
      </c>
      <c r="E52" s="146" t="s">
        <v>300</v>
      </c>
      <c r="F52" s="7" t="s">
        <v>291</v>
      </c>
      <c r="G52" s="146">
        <v>189</v>
      </c>
      <c r="H52" s="146">
        <v>45</v>
      </c>
      <c r="I52" s="7" t="s">
        <v>292</v>
      </c>
      <c r="J52" s="155">
        <v>3491.1236470738099</v>
      </c>
      <c r="K52" s="155">
        <v>290</v>
      </c>
      <c r="L52" s="7" t="s">
        <v>293</v>
      </c>
      <c r="M52" s="7" t="s">
        <v>304</v>
      </c>
      <c r="N52" s="7" t="s">
        <v>333</v>
      </c>
      <c r="O52" s="7" t="s">
        <v>469</v>
      </c>
      <c r="P52" s="7" t="s">
        <v>470</v>
      </c>
      <c r="Q52" s="156">
        <v>40962</v>
      </c>
      <c r="R52" s="7"/>
    </row>
    <row r="53" ht="14.25">
      <c r="A53" s="7">
        <v>35</v>
      </c>
      <c r="B53" s="7" t="s">
        <v>471</v>
      </c>
      <c r="C53" s="7" t="s">
        <v>472</v>
      </c>
      <c r="D53" s="154">
        <v>28642</v>
      </c>
      <c r="E53" s="146" t="s">
        <v>300</v>
      </c>
      <c r="F53" s="7" t="s">
        <v>291</v>
      </c>
      <c r="G53" s="146">
        <v>173</v>
      </c>
      <c r="H53" s="146">
        <v>45</v>
      </c>
      <c r="I53" s="7" t="s">
        <v>302</v>
      </c>
      <c r="J53" s="155">
        <v>5763.2063898598599</v>
      </c>
      <c r="K53" s="155">
        <v>250</v>
      </c>
      <c r="L53" s="7" t="s">
        <v>310</v>
      </c>
      <c r="M53" s="7" t="s">
        <v>343</v>
      </c>
      <c r="N53" s="7" t="s">
        <v>333</v>
      </c>
      <c r="O53" s="7" t="s">
        <v>473</v>
      </c>
      <c r="P53" s="7" t="s">
        <v>474</v>
      </c>
      <c r="Q53" s="156">
        <v>40466</v>
      </c>
      <c r="R53" s="7"/>
    </row>
    <row r="54" ht="14.25">
      <c r="A54" s="7">
        <v>36</v>
      </c>
      <c r="B54" s="7" t="s">
        <v>475</v>
      </c>
      <c r="C54" s="7" t="s">
        <v>476</v>
      </c>
      <c r="D54" s="154">
        <v>30488</v>
      </c>
      <c r="E54" s="146" t="s">
        <v>290</v>
      </c>
      <c r="F54" s="7" t="s">
        <v>301</v>
      </c>
      <c r="G54" s="146">
        <v>158</v>
      </c>
      <c r="H54" s="146">
        <v>87</v>
      </c>
      <c r="I54" s="7" t="s">
        <v>412</v>
      </c>
      <c r="J54" s="155">
        <v>5356.8214745161704</v>
      </c>
      <c r="K54" s="155">
        <v>290</v>
      </c>
      <c r="L54" s="7" t="s">
        <v>293</v>
      </c>
      <c r="M54" s="7" t="s">
        <v>477</v>
      </c>
      <c r="N54" s="7" t="s">
        <v>407</v>
      </c>
      <c r="O54" s="7" t="s">
        <v>478</v>
      </c>
      <c r="P54" s="7" t="s">
        <v>479</v>
      </c>
      <c r="Q54" s="156">
        <v>40448</v>
      </c>
      <c r="R54" s="7"/>
    </row>
    <row r="55" ht="14.25">
      <c r="A55" s="7">
        <v>37</v>
      </c>
      <c r="B55" s="7" t="s">
        <v>480</v>
      </c>
      <c r="C55" s="7" t="s">
        <v>481</v>
      </c>
      <c r="D55" s="154">
        <v>31516</v>
      </c>
      <c r="E55" s="146" t="s">
        <v>290</v>
      </c>
      <c r="F55" s="7" t="s">
        <v>301</v>
      </c>
      <c r="G55" s="146">
        <v>181</v>
      </c>
      <c r="H55" s="146">
        <v>61</v>
      </c>
      <c r="I55" s="7" t="s">
        <v>302</v>
      </c>
      <c r="J55" s="155">
        <v>8864.8054378796096</v>
      </c>
      <c r="K55" s="155">
        <v>350</v>
      </c>
      <c r="L55" s="7" t="s">
        <v>293</v>
      </c>
      <c r="M55" s="7" t="s">
        <v>294</v>
      </c>
      <c r="N55" s="7" t="s">
        <v>373</v>
      </c>
      <c r="O55" s="7" t="s">
        <v>482</v>
      </c>
      <c r="P55" s="7" t="s">
        <v>483</v>
      </c>
      <c r="Q55" s="156">
        <v>40954</v>
      </c>
      <c r="R55" s="7"/>
    </row>
    <row r="56" ht="14.25">
      <c r="A56" s="7">
        <v>38</v>
      </c>
      <c r="B56" s="7" t="s">
        <v>484</v>
      </c>
      <c r="C56" s="7" t="s">
        <v>485</v>
      </c>
      <c r="D56" s="154">
        <v>29815</v>
      </c>
      <c r="E56" s="146" t="s">
        <v>290</v>
      </c>
      <c r="F56" s="7" t="s">
        <v>301</v>
      </c>
      <c r="G56" s="146">
        <v>161</v>
      </c>
      <c r="H56" s="146">
        <v>69</v>
      </c>
      <c r="I56" s="7" t="s">
        <v>316</v>
      </c>
      <c r="J56" s="155">
        <v>4874.9511357317897</v>
      </c>
      <c r="K56" s="155">
        <v>290</v>
      </c>
      <c r="L56" s="7" t="s">
        <v>293</v>
      </c>
      <c r="M56" s="7" t="s">
        <v>486</v>
      </c>
      <c r="N56" s="7" t="s">
        <v>413</v>
      </c>
      <c r="O56" s="7" t="s">
        <v>487</v>
      </c>
      <c r="P56" s="7" t="s">
        <v>488</v>
      </c>
      <c r="Q56" s="156">
        <v>40806</v>
      </c>
      <c r="R56" s="7"/>
    </row>
    <row r="57" ht="14.25">
      <c r="A57" s="7">
        <v>39</v>
      </c>
      <c r="B57" s="7" t="s">
        <v>489</v>
      </c>
      <c r="C57" s="7" t="s">
        <v>490</v>
      </c>
      <c r="D57" s="154">
        <v>29144</v>
      </c>
      <c r="E57" s="146" t="s">
        <v>290</v>
      </c>
      <c r="F57" s="7" t="s">
        <v>291</v>
      </c>
      <c r="G57" s="146">
        <v>176</v>
      </c>
      <c r="H57" s="146">
        <v>44</v>
      </c>
      <c r="I57" s="7" t="s">
        <v>316</v>
      </c>
      <c r="J57" s="155">
        <v>5846.9352541786402</v>
      </c>
      <c r="K57" s="155">
        <v>290</v>
      </c>
      <c r="L57" s="7" t="s">
        <v>303</v>
      </c>
      <c r="M57" s="7" t="s">
        <v>401</v>
      </c>
      <c r="N57" s="7" t="s">
        <v>326</v>
      </c>
      <c r="O57" s="7" t="s">
        <v>491</v>
      </c>
      <c r="P57" s="7" t="s">
        <v>492</v>
      </c>
      <c r="Q57" s="156">
        <v>40465</v>
      </c>
      <c r="R57" s="7"/>
    </row>
    <row r="58" ht="14.25">
      <c r="A58" s="7">
        <v>40</v>
      </c>
      <c r="B58" s="7" t="s">
        <v>493</v>
      </c>
      <c r="C58" s="7" t="s">
        <v>494</v>
      </c>
      <c r="D58" s="154">
        <v>30619</v>
      </c>
      <c r="E58" s="146" t="s">
        <v>290</v>
      </c>
      <c r="F58" s="7" t="s">
        <v>291</v>
      </c>
      <c r="G58" s="146">
        <v>157</v>
      </c>
      <c r="H58" s="146">
        <v>52</v>
      </c>
      <c r="I58" s="7" t="s">
        <v>292</v>
      </c>
      <c r="J58" s="155">
        <v>1104.29227643118</v>
      </c>
      <c r="K58" s="155">
        <v>311</v>
      </c>
      <c r="L58" s="7" t="s">
        <v>303</v>
      </c>
      <c r="M58" s="7" t="s">
        <v>495</v>
      </c>
      <c r="N58" s="7" t="s">
        <v>460</v>
      </c>
      <c r="O58" s="7" t="s">
        <v>496</v>
      </c>
      <c r="P58" s="7" t="s">
        <v>497</v>
      </c>
      <c r="Q58" s="156">
        <v>40746</v>
      </c>
      <c r="R58" s="7"/>
    </row>
    <row r="59" ht="14.25">
      <c r="A59" s="7">
        <v>41</v>
      </c>
      <c r="B59" s="7" t="s">
        <v>336</v>
      </c>
      <c r="C59" s="7" t="s">
        <v>498</v>
      </c>
      <c r="D59" s="154">
        <v>31682</v>
      </c>
      <c r="E59" s="146" t="s">
        <v>300</v>
      </c>
      <c r="F59" s="7" t="s">
        <v>301</v>
      </c>
      <c r="G59" s="146">
        <v>197</v>
      </c>
      <c r="H59" s="146">
        <v>85</v>
      </c>
      <c r="I59" s="7" t="s">
        <v>316</v>
      </c>
      <c r="J59" s="155">
        <v>1162.52198219714</v>
      </c>
      <c r="K59" s="155">
        <v>220</v>
      </c>
      <c r="L59" s="7" t="s">
        <v>293</v>
      </c>
      <c r="M59" s="7" t="s">
        <v>452</v>
      </c>
      <c r="N59" s="7" t="s">
        <v>312</v>
      </c>
      <c r="O59" s="7" t="s">
        <v>499</v>
      </c>
      <c r="P59" s="7" t="s">
        <v>500</v>
      </c>
      <c r="Q59" s="156">
        <v>40892</v>
      </c>
      <c r="R59" s="7"/>
    </row>
    <row r="60" ht="14.25">
      <c r="A60" s="7">
        <v>42</v>
      </c>
      <c r="B60" s="7" t="s">
        <v>416</v>
      </c>
      <c r="C60" s="7" t="s">
        <v>501</v>
      </c>
      <c r="D60" s="154">
        <v>29036</v>
      </c>
      <c r="E60" s="146" t="s">
        <v>323</v>
      </c>
      <c r="F60" s="7" t="s">
        <v>291</v>
      </c>
      <c r="G60" s="146">
        <v>178</v>
      </c>
      <c r="H60" s="146">
        <v>59</v>
      </c>
      <c r="I60" s="7" t="s">
        <v>372</v>
      </c>
      <c r="J60" s="155">
        <v>7771.1464147796896</v>
      </c>
      <c r="K60" s="155">
        <v>290</v>
      </c>
      <c r="L60" s="7" t="s">
        <v>293</v>
      </c>
      <c r="M60" s="7" t="s">
        <v>338</v>
      </c>
      <c r="N60" s="7" t="s">
        <v>460</v>
      </c>
      <c r="O60" s="7" t="s">
        <v>502</v>
      </c>
      <c r="P60" s="7" t="s">
        <v>503</v>
      </c>
      <c r="Q60" s="156">
        <v>40520</v>
      </c>
      <c r="R60" s="7"/>
    </row>
    <row r="61" ht="14.25">
      <c r="A61" s="7">
        <v>43</v>
      </c>
      <c r="B61" s="7" t="s">
        <v>504</v>
      </c>
      <c r="C61" s="7" t="s">
        <v>505</v>
      </c>
      <c r="D61" s="154">
        <v>26163</v>
      </c>
      <c r="E61" s="146" t="s">
        <v>309</v>
      </c>
      <c r="F61" s="7" t="s">
        <v>291</v>
      </c>
      <c r="G61" s="146">
        <v>178</v>
      </c>
      <c r="H61" s="146">
        <v>56</v>
      </c>
      <c r="I61" s="7" t="s">
        <v>316</v>
      </c>
      <c r="J61" s="155">
        <v>1410.7733734623</v>
      </c>
      <c r="K61" s="155">
        <v>200</v>
      </c>
      <c r="L61" s="7" t="s">
        <v>293</v>
      </c>
      <c r="M61" s="7" t="s">
        <v>343</v>
      </c>
      <c r="N61" s="7" t="s">
        <v>326</v>
      </c>
      <c r="O61" s="7" t="s">
        <v>506</v>
      </c>
      <c r="P61" s="7" t="s">
        <v>507</v>
      </c>
      <c r="Q61" s="156">
        <v>40829</v>
      </c>
      <c r="R61" s="7"/>
    </row>
    <row r="62" ht="14.25">
      <c r="A62" s="7">
        <v>44</v>
      </c>
      <c r="B62" s="7" t="s">
        <v>475</v>
      </c>
      <c r="C62" s="7" t="s">
        <v>508</v>
      </c>
      <c r="D62" s="154">
        <v>30663</v>
      </c>
      <c r="E62" s="146" t="s">
        <v>323</v>
      </c>
      <c r="F62" s="7" t="s">
        <v>301</v>
      </c>
      <c r="G62" s="146">
        <v>183</v>
      </c>
      <c r="H62" s="146">
        <v>83</v>
      </c>
      <c r="I62" s="7" t="s">
        <v>316</v>
      </c>
      <c r="J62" s="155">
        <v>9720.4546949298001</v>
      </c>
      <c r="K62" s="155">
        <v>290</v>
      </c>
      <c r="L62" s="7" t="s">
        <v>293</v>
      </c>
      <c r="M62" s="7" t="s">
        <v>332</v>
      </c>
      <c r="N62" s="7" t="s">
        <v>373</v>
      </c>
      <c r="O62" s="7" t="s">
        <v>509</v>
      </c>
      <c r="P62" s="7" t="s">
        <v>510</v>
      </c>
      <c r="Q62" s="156">
        <v>40845</v>
      </c>
      <c r="R62" s="7"/>
    </row>
    <row r="63" ht="14.25">
      <c r="A63" s="7">
        <v>45</v>
      </c>
      <c r="B63" s="7" t="s">
        <v>511</v>
      </c>
      <c r="C63" s="7" t="s">
        <v>512</v>
      </c>
      <c r="D63" s="154">
        <v>36513</v>
      </c>
      <c r="E63" s="146" t="s">
        <v>309</v>
      </c>
      <c r="F63" s="7" t="s">
        <v>291</v>
      </c>
      <c r="G63" s="146">
        <v>175</v>
      </c>
      <c r="H63" s="146">
        <v>46</v>
      </c>
      <c r="I63" s="7" t="s">
        <v>316</v>
      </c>
      <c r="J63" s="155">
        <v>3779.3711393014801</v>
      </c>
      <c r="K63" s="155">
        <v>290</v>
      </c>
      <c r="L63" s="7" t="s">
        <v>293</v>
      </c>
      <c r="M63" s="7" t="s">
        <v>406</v>
      </c>
      <c r="N63" s="7" t="s">
        <v>305</v>
      </c>
      <c r="O63" s="7" t="s">
        <v>513</v>
      </c>
      <c r="P63" s="7" t="s">
        <v>514</v>
      </c>
      <c r="Q63" s="156">
        <v>40500</v>
      </c>
      <c r="R63" s="7"/>
    </row>
    <row r="64" ht="14.25">
      <c r="A64" s="7">
        <v>46</v>
      </c>
      <c r="B64" s="7" t="s">
        <v>515</v>
      </c>
      <c r="C64" s="7" t="s">
        <v>516</v>
      </c>
      <c r="D64" s="154">
        <v>31919</v>
      </c>
      <c r="E64" s="146" t="s">
        <v>300</v>
      </c>
      <c r="F64" s="7" t="s">
        <v>301</v>
      </c>
      <c r="G64" s="146">
        <v>164</v>
      </c>
      <c r="H64" s="146">
        <v>68</v>
      </c>
      <c r="I64" s="7" t="s">
        <v>302</v>
      </c>
      <c r="J64" s="155">
        <v>3646.4307766624602</v>
      </c>
      <c r="K64" s="155">
        <v>311</v>
      </c>
      <c r="L64" s="7" t="s">
        <v>331</v>
      </c>
      <c r="M64" s="7" t="s">
        <v>311</v>
      </c>
      <c r="N64" s="7" t="s">
        <v>460</v>
      </c>
      <c r="O64" s="7" t="s">
        <v>517</v>
      </c>
      <c r="P64" s="7" t="s">
        <v>518</v>
      </c>
      <c r="Q64" s="156">
        <v>40545</v>
      </c>
      <c r="R64" s="7"/>
    </row>
    <row r="65" ht="14.25">
      <c r="A65" s="7">
        <v>47</v>
      </c>
      <c r="B65" s="7" t="s">
        <v>519</v>
      </c>
      <c r="C65" s="7" t="s">
        <v>520</v>
      </c>
      <c r="D65" s="154">
        <v>25416</v>
      </c>
      <c r="E65" s="146" t="s">
        <v>290</v>
      </c>
      <c r="F65" s="7" t="s">
        <v>301</v>
      </c>
      <c r="G65" s="146">
        <v>164</v>
      </c>
      <c r="H65" s="146">
        <v>66</v>
      </c>
      <c r="I65" s="7" t="s">
        <v>372</v>
      </c>
      <c r="J65" s="155">
        <v>9010.4370157661306</v>
      </c>
      <c r="K65" s="155">
        <v>250</v>
      </c>
      <c r="L65" s="7" t="s">
        <v>293</v>
      </c>
      <c r="M65" s="7" t="s">
        <v>343</v>
      </c>
      <c r="N65" s="7" t="s">
        <v>318</v>
      </c>
      <c r="O65" s="7" t="s">
        <v>521</v>
      </c>
      <c r="P65" s="7" t="s">
        <v>522</v>
      </c>
      <c r="Q65" s="156">
        <v>40796</v>
      </c>
      <c r="R65" s="7"/>
    </row>
    <row r="66" ht="14.25">
      <c r="A66" s="7">
        <v>48</v>
      </c>
      <c r="B66" s="7" t="s">
        <v>523</v>
      </c>
      <c r="C66" s="7" t="s">
        <v>524</v>
      </c>
      <c r="D66" s="154">
        <v>31928</v>
      </c>
      <c r="E66" s="146" t="s">
        <v>323</v>
      </c>
      <c r="F66" s="7" t="s">
        <v>301</v>
      </c>
      <c r="G66" s="146">
        <v>187</v>
      </c>
      <c r="H66" s="146">
        <v>87</v>
      </c>
      <c r="I66" s="7" t="s">
        <v>302</v>
      </c>
      <c r="J66" s="155">
        <v>4176.0202644708697</v>
      </c>
      <c r="K66" s="155">
        <v>100</v>
      </c>
      <c r="L66" s="7" t="s">
        <v>310</v>
      </c>
      <c r="M66" s="7" t="s">
        <v>525</v>
      </c>
      <c r="N66" s="7" t="s">
        <v>367</v>
      </c>
      <c r="O66" s="7" t="s">
        <v>526</v>
      </c>
      <c r="P66" s="7" t="s">
        <v>527</v>
      </c>
      <c r="Q66" s="156">
        <v>40653</v>
      </c>
      <c r="R66" s="7"/>
    </row>
    <row r="67" ht="14.25">
      <c r="A67" s="7">
        <v>49</v>
      </c>
      <c r="B67" s="7" t="s">
        <v>528</v>
      </c>
      <c r="C67" s="7" t="s">
        <v>529</v>
      </c>
      <c r="D67" s="154">
        <v>18102</v>
      </c>
      <c r="E67" s="146" t="s">
        <v>290</v>
      </c>
      <c r="F67" s="7" t="s">
        <v>301</v>
      </c>
      <c r="G67" s="146">
        <v>191</v>
      </c>
      <c r="H67" s="146">
        <v>61</v>
      </c>
      <c r="I67" s="7" t="s">
        <v>302</v>
      </c>
      <c r="J67" s="155">
        <v>1611.9870789413701</v>
      </c>
      <c r="K67" s="155">
        <v>250</v>
      </c>
      <c r="L67" s="7" t="s">
        <v>324</v>
      </c>
      <c r="M67" s="7" t="s">
        <v>530</v>
      </c>
      <c r="N67" s="7" t="s">
        <v>305</v>
      </c>
      <c r="O67" s="7" t="s">
        <v>531</v>
      </c>
      <c r="P67" s="7" t="s">
        <v>532</v>
      </c>
      <c r="Q67" s="156">
        <v>40725</v>
      </c>
      <c r="R67" s="7"/>
    </row>
    <row r="68" ht="14.25">
      <c r="A68" s="7">
        <v>50</v>
      </c>
      <c r="B68" s="7" t="s">
        <v>336</v>
      </c>
      <c r="C68" s="7" t="s">
        <v>533</v>
      </c>
      <c r="D68" s="154">
        <v>28749</v>
      </c>
      <c r="E68" s="146" t="s">
        <v>290</v>
      </c>
      <c r="F68" s="7" t="s">
        <v>301</v>
      </c>
      <c r="G68" s="146">
        <v>182</v>
      </c>
      <c r="H68" s="146">
        <v>93</v>
      </c>
      <c r="I68" s="7" t="s">
        <v>412</v>
      </c>
      <c r="J68" s="155">
        <v>5813.2609155235104</v>
      </c>
      <c r="K68" s="155">
        <v>290</v>
      </c>
      <c r="L68" s="7" t="s">
        <v>303</v>
      </c>
      <c r="M68" s="7" t="s">
        <v>343</v>
      </c>
      <c r="N68" s="7" t="s">
        <v>305</v>
      </c>
      <c r="O68" s="7" t="s">
        <v>534</v>
      </c>
      <c r="P68" s="7" t="s">
        <v>535</v>
      </c>
      <c r="Q68" s="156">
        <v>41053</v>
      </c>
      <c r="R68" s="7"/>
    </row>
    <row r="69" ht="14.25">
      <c r="A69" s="7">
        <v>51</v>
      </c>
      <c r="B69" s="7" t="s">
        <v>536</v>
      </c>
      <c r="C69" s="7" t="s">
        <v>537</v>
      </c>
      <c r="D69" s="154">
        <v>24123</v>
      </c>
      <c r="E69" s="146" t="s">
        <v>323</v>
      </c>
      <c r="F69" s="7" t="s">
        <v>291</v>
      </c>
      <c r="G69" s="146">
        <v>162</v>
      </c>
      <c r="H69" s="146">
        <v>47</v>
      </c>
      <c r="I69" s="7" t="s">
        <v>292</v>
      </c>
      <c r="J69" s="155">
        <v>2510.6646869897199</v>
      </c>
      <c r="K69" s="155">
        <v>290</v>
      </c>
      <c r="L69" s="7" t="s">
        <v>538</v>
      </c>
      <c r="M69" s="7" t="s">
        <v>360</v>
      </c>
      <c r="N69" s="7" t="s">
        <v>407</v>
      </c>
      <c r="O69" s="7" t="s">
        <v>539</v>
      </c>
      <c r="P69" s="7" t="s">
        <v>540</v>
      </c>
      <c r="Q69" s="156">
        <v>40536</v>
      </c>
      <c r="R69" s="7"/>
    </row>
    <row r="70" ht="14.25">
      <c r="A70" s="7">
        <v>52</v>
      </c>
      <c r="B70" s="7" t="s">
        <v>541</v>
      </c>
      <c r="C70" s="7" t="s">
        <v>542</v>
      </c>
      <c r="D70" s="154">
        <v>30030</v>
      </c>
      <c r="E70" s="146" t="s">
        <v>290</v>
      </c>
      <c r="F70" s="7" t="s">
        <v>301</v>
      </c>
      <c r="G70" s="146">
        <v>196</v>
      </c>
      <c r="H70" s="146">
        <v>59</v>
      </c>
      <c r="I70" s="7" t="s">
        <v>292</v>
      </c>
      <c r="J70" s="155">
        <v>7984.1907378738397</v>
      </c>
      <c r="K70" s="155">
        <v>100</v>
      </c>
      <c r="L70" s="7" t="s">
        <v>303</v>
      </c>
      <c r="M70" s="7" t="s">
        <v>543</v>
      </c>
      <c r="N70" s="7" t="s">
        <v>413</v>
      </c>
      <c r="O70" s="7" t="s">
        <v>544</v>
      </c>
      <c r="P70" s="7" t="s">
        <v>545</v>
      </c>
      <c r="Q70" s="156">
        <v>40703</v>
      </c>
      <c r="R70" s="7"/>
    </row>
    <row r="71" ht="14.25">
      <c r="A71" s="7">
        <v>53</v>
      </c>
      <c r="B71" s="7" t="s">
        <v>471</v>
      </c>
      <c r="C71" s="7" t="s">
        <v>546</v>
      </c>
      <c r="D71" s="154">
        <v>24302</v>
      </c>
      <c r="E71" s="146" t="s">
        <v>300</v>
      </c>
      <c r="F71" s="7" t="s">
        <v>291</v>
      </c>
      <c r="G71" s="146">
        <v>159</v>
      </c>
      <c r="H71" s="146">
        <v>51</v>
      </c>
      <c r="I71" s="7" t="s">
        <v>316</v>
      </c>
      <c r="J71" s="155">
        <v>4836.3742816920303</v>
      </c>
      <c r="K71" s="155">
        <v>350</v>
      </c>
      <c r="L71" s="7" t="s">
        <v>293</v>
      </c>
      <c r="M71" s="7" t="s">
        <v>311</v>
      </c>
      <c r="N71" s="7" t="s">
        <v>367</v>
      </c>
      <c r="O71" s="7" t="s">
        <v>547</v>
      </c>
      <c r="P71" s="7" t="s">
        <v>548</v>
      </c>
      <c r="Q71" s="156">
        <v>41024</v>
      </c>
      <c r="R71" s="7"/>
    </row>
    <row r="72" ht="14.25">
      <c r="A72" s="7">
        <v>54</v>
      </c>
      <c r="B72" s="7" t="s">
        <v>384</v>
      </c>
      <c r="C72" s="7" t="s">
        <v>549</v>
      </c>
      <c r="D72" s="154">
        <v>30242</v>
      </c>
      <c r="E72" s="146" t="s">
        <v>300</v>
      </c>
      <c r="F72" s="7" t="s">
        <v>291</v>
      </c>
      <c r="G72" s="146">
        <v>161</v>
      </c>
      <c r="H72" s="146">
        <v>53</v>
      </c>
      <c r="I72" s="7" t="s">
        <v>372</v>
      </c>
      <c r="J72" s="155">
        <v>8338.2039786066798</v>
      </c>
      <c r="K72" s="155">
        <v>311</v>
      </c>
      <c r="L72" s="7" t="s">
        <v>293</v>
      </c>
      <c r="M72" s="7" t="s">
        <v>550</v>
      </c>
      <c r="N72" s="7" t="s">
        <v>312</v>
      </c>
      <c r="O72" s="7" t="s">
        <v>551</v>
      </c>
      <c r="P72" s="7" t="s">
        <v>552</v>
      </c>
      <c r="Q72" s="156">
        <v>40720</v>
      </c>
      <c r="R72" s="7"/>
    </row>
    <row r="73" ht="14.25">
      <c r="A73" s="7">
        <v>55</v>
      </c>
      <c r="B73" s="7" t="s">
        <v>352</v>
      </c>
      <c r="C73" s="7" t="s">
        <v>553</v>
      </c>
      <c r="D73" s="154">
        <v>30219</v>
      </c>
      <c r="E73" s="146" t="s">
        <v>300</v>
      </c>
      <c r="F73" s="7" t="s">
        <v>301</v>
      </c>
      <c r="G73" s="146">
        <v>164</v>
      </c>
      <c r="H73" s="146">
        <v>76</v>
      </c>
      <c r="I73" s="7" t="s">
        <v>412</v>
      </c>
      <c r="J73" s="155">
        <v>3381.1116152537702</v>
      </c>
      <c r="K73" s="155">
        <v>350</v>
      </c>
      <c r="L73" s="7" t="s">
        <v>303</v>
      </c>
      <c r="M73" s="7" t="s">
        <v>554</v>
      </c>
      <c r="N73" s="7" t="s">
        <v>333</v>
      </c>
      <c r="O73" s="7" t="s">
        <v>555</v>
      </c>
      <c r="P73" s="7" t="s">
        <v>556</v>
      </c>
      <c r="Q73" s="156">
        <v>40691</v>
      </c>
      <c r="R73" s="7"/>
    </row>
    <row r="74" ht="14.25">
      <c r="A74" s="7">
        <v>56</v>
      </c>
      <c r="B74" s="7" t="s">
        <v>557</v>
      </c>
      <c r="C74" s="7" t="s">
        <v>558</v>
      </c>
      <c r="D74" s="154">
        <v>23674</v>
      </c>
      <c r="E74" s="146" t="s">
        <v>300</v>
      </c>
      <c r="F74" s="7" t="s">
        <v>291</v>
      </c>
      <c r="G74" s="146">
        <v>168</v>
      </c>
      <c r="H74" s="146">
        <v>67</v>
      </c>
      <c r="I74" s="7" t="s">
        <v>292</v>
      </c>
      <c r="J74" s="155">
        <v>6124.0516282266899</v>
      </c>
      <c r="K74" s="155">
        <v>220</v>
      </c>
      <c r="L74" s="7" t="s">
        <v>293</v>
      </c>
      <c r="M74" s="7" t="s">
        <v>343</v>
      </c>
      <c r="N74" s="7" t="s">
        <v>373</v>
      </c>
      <c r="O74" s="7" t="s">
        <v>559</v>
      </c>
      <c r="P74" s="7" t="s">
        <v>560</v>
      </c>
      <c r="Q74" s="156">
        <v>40931</v>
      </c>
      <c r="R74" s="7"/>
    </row>
    <row r="75" ht="14.25">
      <c r="A75" s="7">
        <v>57</v>
      </c>
      <c r="B75" s="7" t="s">
        <v>393</v>
      </c>
      <c r="C75" s="7" t="s">
        <v>561</v>
      </c>
      <c r="D75" s="154">
        <v>30403</v>
      </c>
      <c r="E75" s="146" t="s">
        <v>323</v>
      </c>
      <c r="F75" s="7" t="s">
        <v>301</v>
      </c>
      <c r="G75" s="146">
        <v>175</v>
      </c>
      <c r="H75" s="146">
        <v>93</v>
      </c>
      <c r="I75" s="7" t="s">
        <v>302</v>
      </c>
      <c r="J75" s="155">
        <v>3151.73426713865</v>
      </c>
      <c r="K75" s="155">
        <v>350</v>
      </c>
      <c r="L75" s="7" t="s">
        <v>293</v>
      </c>
      <c r="M75" s="7" t="s">
        <v>395</v>
      </c>
      <c r="N75" s="7" t="s">
        <v>295</v>
      </c>
      <c r="O75" s="7" t="s">
        <v>562</v>
      </c>
      <c r="P75" s="7" t="s">
        <v>563</v>
      </c>
      <c r="Q75" s="156">
        <v>40964</v>
      </c>
      <c r="R75" s="7"/>
    </row>
    <row r="76" ht="14.25">
      <c r="A76" s="7">
        <v>58</v>
      </c>
      <c r="B76" s="7" t="s">
        <v>475</v>
      </c>
      <c r="C76" s="7" t="s">
        <v>330</v>
      </c>
      <c r="D76" s="154">
        <v>30234</v>
      </c>
      <c r="E76" s="146" t="s">
        <v>290</v>
      </c>
      <c r="F76" s="7" t="s">
        <v>301</v>
      </c>
      <c r="G76" s="146">
        <v>166</v>
      </c>
      <c r="H76" s="146">
        <v>93</v>
      </c>
      <c r="I76" s="7" t="s">
        <v>372</v>
      </c>
      <c r="J76" s="155">
        <v>2188.9617140524401</v>
      </c>
      <c r="K76" s="155">
        <v>311</v>
      </c>
      <c r="L76" s="7" t="s">
        <v>324</v>
      </c>
      <c r="M76" s="7" t="s">
        <v>564</v>
      </c>
      <c r="N76" s="7" t="s">
        <v>318</v>
      </c>
      <c r="O76" s="7" t="s">
        <v>565</v>
      </c>
      <c r="P76" s="7" t="s">
        <v>566</v>
      </c>
      <c r="Q76" s="156">
        <v>40856</v>
      </c>
      <c r="R76" s="7"/>
    </row>
    <row r="77" ht="14.25">
      <c r="A77" s="7">
        <v>59</v>
      </c>
      <c r="B77" s="7" t="s">
        <v>435</v>
      </c>
      <c r="C77" s="7" t="s">
        <v>567</v>
      </c>
      <c r="D77" s="154">
        <v>30591</v>
      </c>
      <c r="E77" s="146" t="s">
        <v>290</v>
      </c>
      <c r="F77" s="7" t="s">
        <v>301</v>
      </c>
      <c r="G77" s="146">
        <v>187</v>
      </c>
      <c r="H77" s="146">
        <v>60</v>
      </c>
      <c r="I77" s="7" t="s">
        <v>302</v>
      </c>
      <c r="J77" s="155">
        <v>5520.8676805374298</v>
      </c>
      <c r="K77" s="155">
        <v>100</v>
      </c>
      <c r="L77" s="7" t="s">
        <v>293</v>
      </c>
      <c r="M77" s="7" t="s">
        <v>568</v>
      </c>
      <c r="N77" s="7" t="s">
        <v>312</v>
      </c>
      <c r="O77" s="7" t="s">
        <v>569</v>
      </c>
      <c r="P77" s="7" t="s">
        <v>570</v>
      </c>
      <c r="Q77" s="156">
        <v>40611</v>
      </c>
      <c r="R77" s="7"/>
    </row>
    <row r="78" ht="14.25">
      <c r="A78" s="7">
        <v>60</v>
      </c>
      <c r="B78" s="7" t="s">
        <v>410</v>
      </c>
      <c r="C78" s="7" t="s">
        <v>571</v>
      </c>
      <c r="D78" s="154">
        <v>28642</v>
      </c>
      <c r="E78" s="146" t="s">
        <v>323</v>
      </c>
      <c r="F78" s="7" t="s">
        <v>301</v>
      </c>
      <c r="G78" s="146">
        <v>168</v>
      </c>
      <c r="H78" s="146">
        <v>83</v>
      </c>
      <c r="I78" s="7" t="s">
        <v>372</v>
      </c>
      <c r="J78" s="155">
        <v>3366.9246251167801</v>
      </c>
      <c r="K78" s="155">
        <v>311</v>
      </c>
      <c r="L78" s="7" t="s">
        <v>293</v>
      </c>
      <c r="M78" s="7" t="s">
        <v>572</v>
      </c>
      <c r="N78" s="7" t="s">
        <v>573</v>
      </c>
      <c r="O78" s="7" t="s">
        <v>574</v>
      </c>
      <c r="P78" s="7" t="s">
        <v>575</v>
      </c>
      <c r="Q78" s="156">
        <v>40910</v>
      </c>
      <c r="R78" s="7"/>
    </row>
    <row r="79" ht="14.25">
      <c r="A79" s="7">
        <v>61</v>
      </c>
      <c r="B79" s="7" t="s">
        <v>455</v>
      </c>
      <c r="C79" s="7" t="s">
        <v>576</v>
      </c>
      <c r="D79" s="154">
        <v>28006</v>
      </c>
      <c r="E79" s="146" t="s">
        <v>300</v>
      </c>
      <c r="F79" s="7" t="s">
        <v>291</v>
      </c>
      <c r="G79" s="146">
        <v>180</v>
      </c>
      <c r="H79" s="146">
        <v>62</v>
      </c>
      <c r="I79" s="7" t="s">
        <v>372</v>
      </c>
      <c r="J79" s="155">
        <v>8656.4605823919192</v>
      </c>
      <c r="K79" s="155">
        <v>350</v>
      </c>
      <c r="L79" s="7" t="s">
        <v>577</v>
      </c>
      <c r="M79" s="7" t="s">
        <v>578</v>
      </c>
      <c r="N79" s="7" t="s">
        <v>312</v>
      </c>
      <c r="O79" s="7" t="s">
        <v>579</v>
      </c>
      <c r="P79" s="7" t="s">
        <v>580</v>
      </c>
      <c r="Q79" s="156">
        <v>41022</v>
      </c>
      <c r="R79" s="7"/>
    </row>
    <row r="80" ht="14.25">
      <c r="A80" s="7">
        <v>62</v>
      </c>
      <c r="B80" s="7" t="s">
        <v>435</v>
      </c>
      <c r="C80" s="7" t="s">
        <v>581</v>
      </c>
      <c r="D80" s="154">
        <v>31924</v>
      </c>
      <c r="E80" s="146" t="s">
        <v>290</v>
      </c>
      <c r="F80" s="7" t="s">
        <v>301</v>
      </c>
      <c r="G80" s="146">
        <v>162</v>
      </c>
      <c r="H80" s="146">
        <v>69</v>
      </c>
      <c r="I80" s="7" t="s">
        <v>316</v>
      </c>
      <c r="J80" s="155">
        <v>6874.4191717824297</v>
      </c>
      <c r="K80" s="155">
        <v>250</v>
      </c>
      <c r="L80" s="7" t="s">
        <v>331</v>
      </c>
      <c r="M80" s="7" t="s">
        <v>554</v>
      </c>
      <c r="N80" s="7" t="s">
        <v>361</v>
      </c>
      <c r="O80" s="7" t="s">
        <v>582</v>
      </c>
      <c r="P80" s="7" t="s">
        <v>583</v>
      </c>
      <c r="Q80" s="156">
        <v>40651</v>
      </c>
      <c r="R80" s="7"/>
    </row>
    <row r="81" ht="14.25">
      <c r="A81" s="7">
        <v>63</v>
      </c>
      <c r="B81" s="7" t="s">
        <v>584</v>
      </c>
      <c r="C81" s="7" t="s">
        <v>585</v>
      </c>
      <c r="D81" s="154">
        <v>28676</v>
      </c>
      <c r="E81" s="146" t="s">
        <v>300</v>
      </c>
      <c r="F81" s="7" t="s">
        <v>301</v>
      </c>
      <c r="G81" s="146">
        <v>186</v>
      </c>
      <c r="H81" s="146">
        <v>79</v>
      </c>
      <c r="I81" s="7" t="s">
        <v>302</v>
      </c>
      <c r="J81" s="155">
        <v>9615.2992092653494</v>
      </c>
      <c r="K81" s="155">
        <v>311</v>
      </c>
      <c r="L81" s="7" t="s">
        <v>310</v>
      </c>
      <c r="M81" s="7" t="s">
        <v>452</v>
      </c>
      <c r="N81" s="7" t="s">
        <v>373</v>
      </c>
      <c r="O81" s="7" t="s">
        <v>586</v>
      </c>
      <c r="P81" s="7" t="s">
        <v>587</v>
      </c>
      <c r="Q81" s="156">
        <v>40703</v>
      </c>
      <c r="R81" s="7"/>
    </row>
    <row r="82" ht="14.25">
      <c r="A82" s="7">
        <v>64</v>
      </c>
      <c r="B82" s="7" t="s">
        <v>588</v>
      </c>
      <c r="C82" s="7" t="s">
        <v>589</v>
      </c>
      <c r="D82" s="154">
        <v>28808</v>
      </c>
      <c r="E82" s="146" t="s">
        <v>290</v>
      </c>
      <c r="F82" s="7" t="s">
        <v>301</v>
      </c>
      <c r="G82" s="146">
        <v>179</v>
      </c>
      <c r="H82" s="146">
        <v>92</v>
      </c>
      <c r="I82" s="7" t="s">
        <v>316</v>
      </c>
      <c r="J82" s="155">
        <v>9022.1153606811604</v>
      </c>
      <c r="K82" s="155">
        <v>220</v>
      </c>
      <c r="L82" s="7" t="s">
        <v>293</v>
      </c>
      <c r="M82" s="7" t="s">
        <v>590</v>
      </c>
      <c r="N82" s="7" t="s">
        <v>407</v>
      </c>
      <c r="O82" s="7" t="s">
        <v>591</v>
      </c>
      <c r="P82" s="7" t="s">
        <v>592</v>
      </c>
      <c r="Q82" s="156">
        <v>41079</v>
      </c>
      <c r="R82" s="7"/>
    </row>
    <row r="83" ht="14.25">
      <c r="A83" s="7">
        <v>65</v>
      </c>
      <c r="B83" s="7" t="s">
        <v>593</v>
      </c>
      <c r="C83" s="7" t="s">
        <v>594</v>
      </c>
      <c r="D83" s="154">
        <v>30827</v>
      </c>
      <c r="E83" s="146" t="s">
        <v>323</v>
      </c>
      <c r="F83" s="7" t="s">
        <v>301</v>
      </c>
      <c r="G83" s="146">
        <v>197</v>
      </c>
      <c r="H83" s="146">
        <v>71</v>
      </c>
      <c r="I83" s="7" t="s">
        <v>292</v>
      </c>
      <c r="J83" s="155">
        <v>3140.8351113768899</v>
      </c>
      <c r="K83" s="155">
        <v>290</v>
      </c>
      <c r="L83" s="7" t="s">
        <v>303</v>
      </c>
      <c r="M83" s="7" t="s">
        <v>325</v>
      </c>
      <c r="N83" s="7" t="s">
        <v>595</v>
      </c>
      <c r="O83" s="7" t="s">
        <v>596</v>
      </c>
      <c r="P83" s="7" t="s">
        <v>597</v>
      </c>
      <c r="Q83" s="156">
        <v>40439</v>
      </c>
      <c r="R83" s="7"/>
    </row>
    <row r="84" ht="14.25">
      <c r="A84" s="7">
        <v>66</v>
      </c>
      <c r="B84" s="7" t="s">
        <v>416</v>
      </c>
      <c r="C84" s="7" t="s">
        <v>598</v>
      </c>
      <c r="D84" s="154">
        <v>30456</v>
      </c>
      <c r="E84" s="146" t="s">
        <v>300</v>
      </c>
      <c r="F84" s="7" t="s">
        <v>291</v>
      </c>
      <c r="G84" s="146">
        <v>174</v>
      </c>
      <c r="H84" s="146">
        <v>46</v>
      </c>
      <c r="I84" s="7" t="s">
        <v>412</v>
      </c>
      <c r="J84" s="155">
        <v>3364.8032497640802</v>
      </c>
      <c r="K84" s="155">
        <v>350</v>
      </c>
      <c r="L84" s="7" t="s">
        <v>293</v>
      </c>
      <c r="M84" s="7" t="s">
        <v>525</v>
      </c>
      <c r="N84" s="7" t="s">
        <v>373</v>
      </c>
      <c r="O84" s="7" t="s">
        <v>599</v>
      </c>
      <c r="P84" s="7" t="s">
        <v>600</v>
      </c>
      <c r="Q84" s="156">
        <v>41038</v>
      </c>
      <c r="R84" s="7"/>
    </row>
    <row r="85" ht="14.25">
      <c r="A85" s="7">
        <v>67</v>
      </c>
      <c r="B85" s="7" t="s">
        <v>601</v>
      </c>
      <c r="C85" s="7" t="s">
        <v>602</v>
      </c>
      <c r="D85" s="154">
        <v>26778</v>
      </c>
      <c r="E85" s="146" t="s">
        <v>300</v>
      </c>
      <c r="F85" s="7" t="s">
        <v>301</v>
      </c>
      <c r="G85" s="146">
        <v>181</v>
      </c>
      <c r="H85" s="146">
        <v>56</v>
      </c>
      <c r="I85" s="7" t="s">
        <v>302</v>
      </c>
      <c r="J85" s="155">
        <v>6090.3633859534002</v>
      </c>
      <c r="K85" s="155">
        <v>200</v>
      </c>
      <c r="L85" s="7" t="s">
        <v>303</v>
      </c>
      <c r="M85" s="7" t="s">
        <v>452</v>
      </c>
      <c r="N85" s="7" t="s">
        <v>367</v>
      </c>
      <c r="O85" s="7" t="s">
        <v>603</v>
      </c>
      <c r="P85" s="7" t="s">
        <v>604</v>
      </c>
      <c r="Q85" s="156">
        <v>41038</v>
      </c>
      <c r="R85" s="7"/>
    </row>
    <row r="86" ht="14.25">
      <c r="A86" s="7">
        <v>68</v>
      </c>
      <c r="B86" s="7" t="s">
        <v>605</v>
      </c>
      <c r="C86" s="7" t="s">
        <v>606</v>
      </c>
      <c r="D86" s="154">
        <v>30712</v>
      </c>
      <c r="E86" s="146" t="s">
        <v>323</v>
      </c>
      <c r="F86" s="7" t="s">
        <v>301</v>
      </c>
      <c r="G86" s="146">
        <v>170</v>
      </c>
      <c r="H86" s="146">
        <v>58</v>
      </c>
      <c r="I86" s="7" t="s">
        <v>372</v>
      </c>
      <c r="J86" s="155">
        <v>7361.3646331742002</v>
      </c>
      <c r="K86" s="155">
        <v>311</v>
      </c>
      <c r="L86" s="7" t="s">
        <v>303</v>
      </c>
      <c r="M86" s="7" t="s">
        <v>607</v>
      </c>
      <c r="N86" s="7" t="s">
        <v>326</v>
      </c>
      <c r="O86" s="7" t="s">
        <v>608</v>
      </c>
      <c r="P86" s="7" t="s">
        <v>609</v>
      </c>
      <c r="Q86" s="156">
        <v>40585</v>
      </c>
      <c r="R86" s="7"/>
    </row>
    <row r="87" ht="14.25">
      <c r="A87" s="7">
        <v>69</v>
      </c>
      <c r="B87" s="7" t="s">
        <v>610</v>
      </c>
      <c r="C87" s="7" t="s">
        <v>611</v>
      </c>
      <c r="D87" s="154">
        <v>27181</v>
      </c>
      <c r="E87" s="146" t="s">
        <v>309</v>
      </c>
      <c r="F87" s="7" t="s">
        <v>301</v>
      </c>
      <c r="G87" s="146">
        <v>174</v>
      </c>
      <c r="H87" s="146">
        <v>85</v>
      </c>
      <c r="I87" s="7" t="s">
        <v>412</v>
      </c>
      <c r="J87" s="155">
        <v>3218.7087599403199</v>
      </c>
      <c r="K87" s="155">
        <v>220</v>
      </c>
      <c r="L87" s="7" t="s">
        <v>303</v>
      </c>
      <c r="M87" s="7" t="s">
        <v>572</v>
      </c>
      <c r="N87" s="7" t="s">
        <v>407</v>
      </c>
      <c r="O87" s="7" t="s">
        <v>612</v>
      </c>
      <c r="P87" s="7" t="s">
        <v>613</v>
      </c>
      <c r="Q87" s="156">
        <v>40906</v>
      </c>
      <c r="R87" s="7"/>
    </row>
    <row r="88" ht="14.25">
      <c r="A88" s="7">
        <v>70</v>
      </c>
      <c r="B88" s="7" t="s">
        <v>614</v>
      </c>
      <c r="C88" s="7" t="s">
        <v>615</v>
      </c>
      <c r="D88" s="154">
        <v>30489</v>
      </c>
      <c r="E88" s="146" t="s">
        <v>300</v>
      </c>
      <c r="F88" s="7" t="s">
        <v>301</v>
      </c>
      <c r="G88" s="146">
        <v>191</v>
      </c>
      <c r="H88" s="146">
        <v>80</v>
      </c>
      <c r="I88" s="7" t="s">
        <v>412</v>
      </c>
      <c r="J88" s="155">
        <v>1527.2595754693</v>
      </c>
      <c r="K88" s="155">
        <v>290</v>
      </c>
      <c r="L88" s="7" t="s">
        <v>293</v>
      </c>
      <c r="M88" s="7" t="s">
        <v>343</v>
      </c>
      <c r="N88" s="7" t="s">
        <v>326</v>
      </c>
      <c r="O88" s="7" t="s">
        <v>616</v>
      </c>
      <c r="P88" s="7" t="s">
        <v>617</v>
      </c>
      <c r="Q88" s="156">
        <v>40985</v>
      </c>
      <c r="R88" s="7"/>
    </row>
    <row r="89" ht="14.25">
      <c r="A89" s="7">
        <v>71</v>
      </c>
      <c r="B89" s="7" t="s">
        <v>618</v>
      </c>
      <c r="C89" s="7" t="s">
        <v>619</v>
      </c>
      <c r="D89" s="154">
        <v>30369</v>
      </c>
      <c r="E89" s="146" t="s">
        <v>290</v>
      </c>
      <c r="F89" s="7" t="s">
        <v>301</v>
      </c>
      <c r="G89" s="146">
        <v>191</v>
      </c>
      <c r="H89" s="146">
        <v>72</v>
      </c>
      <c r="I89" s="7" t="s">
        <v>372</v>
      </c>
      <c r="J89" s="155">
        <v>1085.35357157047</v>
      </c>
      <c r="K89" s="155">
        <v>220</v>
      </c>
      <c r="L89" s="7" t="s">
        <v>293</v>
      </c>
      <c r="M89" s="7" t="s">
        <v>620</v>
      </c>
      <c r="N89" s="7" t="s">
        <v>373</v>
      </c>
      <c r="O89" s="7" t="s">
        <v>621</v>
      </c>
      <c r="P89" s="7" t="s">
        <v>622</v>
      </c>
      <c r="Q89" s="156">
        <v>40614</v>
      </c>
      <c r="R89" s="7"/>
    </row>
    <row r="90" ht="14.25">
      <c r="A90" s="7">
        <v>72</v>
      </c>
      <c r="B90" s="7" t="s">
        <v>623</v>
      </c>
      <c r="C90" s="7" t="s">
        <v>624</v>
      </c>
      <c r="D90" s="154">
        <v>28397</v>
      </c>
      <c r="E90" s="146" t="s">
        <v>323</v>
      </c>
      <c r="F90" s="7" t="s">
        <v>301</v>
      </c>
      <c r="G90" s="146">
        <v>199</v>
      </c>
      <c r="H90" s="146">
        <v>74</v>
      </c>
      <c r="I90" s="7" t="s">
        <v>412</v>
      </c>
      <c r="J90" s="155">
        <v>6528.6394262165204</v>
      </c>
      <c r="K90" s="155">
        <v>220</v>
      </c>
      <c r="L90" s="7" t="s">
        <v>293</v>
      </c>
      <c r="M90" s="7" t="s">
        <v>543</v>
      </c>
      <c r="N90" s="7" t="s">
        <v>326</v>
      </c>
      <c r="O90" s="7" t="s">
        <v>625</v>
      </c>
      <c r="P90" s="7" t="s">
        <v>626</v>
      </c>
      <c r="Q90" s="156">
        <v>41084</v>
      </c>
      <c r="R90" s="7"/>
    </row>
    <row r="91" ht="14.25">
      <c r="A91" s="7">
        <v>73</v>
      </c>
      <c r="B91" s="7" t="s">
        <v>398</v>
      </c>
      <c r="C91" s="7" t="s">
        <v>627</v>
      </c>
      <c r="D91" s="154">
        <v>29185</v>
      </c>
      <c r="E91" s="146" t="s">
        <v>300</v>
      </c>
      <c r="F91" s="7" t="s">
        <v>291</v>
      </c>
      <c r="G91" s="146">
        <v>163</v>
      </c>
      <c r="H91" s="146">
        <v>44</v>
      </c>
      <c r="I91" s="7" t="s">
        <v>302</v>
      </c>
      <c r="J91" s="155">
        <v>9873.6644231962891</v>
      </c>
      <c r="K91" s="155">
        <v>311</v>
      </c>
      <c r="L91" s="7" t="s">
        <v>310</v>
      </c>
      <c r="M91" s="7" t="s">
        <v>452</v>
      </c>
      <c r="N91" s="7" t="s">
        <v>407</v>
      </c>
      <c r="O91" s="7" t="s">
        <v>628</v>
      </c>
      <c r="P91" s="7" t="s">
        <v>629</v>
      </c>
      <c r="Q91" s="156">
        <v>40817</v>
      </c>
      <c r="R91" s="7"/>
    </row>
    <row r="92" ht="14.25">
      <c r="A92" s="7">
        <v>74</v>
      </c>
      <c r="B92" s="7" t="s">
        <v>480</v>
      </c>
      <c r="C92" s="7" t="s">
        <v>630</v>
      </c>
      <c r="D92" s="154">
        <v>29146</v>
      </c>
      <c r="E92" s="146" t="s">
        <v>323</v>
      </c>
      <c r="F92" s="7" t="s">
        <v>301</v>
      </c>
      <c r="G92" s="146">
        <v>193</v>
      </c>
      <c r="H92" s="146">
        <v>70</v>
      </c>
      <c r="I92" s="7" t="s">
        <v>412</v>
      </c>
      <c r="J92" s="155">
        <v>7204.9779355334904</v>
      </c>
      <c r="K92" s="155">
        <v>250</v>
      </c>
      <c r="L92" s="7" t="s">
        <v>465</v>
      </c>
      <c r="M92" s="7" t="s">
        <v>343</v>
      </c>
      <c r="N92" s="7" t="s">
        <v>333</v>
      </c>
      <c r="O92" s="7" t="s">
        <v>631</v>
      </c>
      <c r="P92" s="7" t="s">
        <v>632</v>
      </c>
      <c r="Q92" s="156">
        <v>40843</v>
      </c>
      <c r="R92" s="7"/>
    </row>
    <row r="93" ht="14.25">
      <c r="A93" s="7">
        <v>75</v>
      </c>
      <c r="B93" s="7" t="s">
        <v>298</v>
      </c>
      <c r="C93" s="7" t="s">
        <v>633</v>
      </c>
      <c r="D93" s="154">
        <v>30515</v>
      </c>
      <c r="E93" s="146" t="s">
        <v>309</v>
      </c>
      <c r="F93" s="7" t="s">
        <v>301</v>
      </c>
      <c r="G93" s="146">
        <v>172</v>
      </c>
      <c r="H93" s="146">
        <v>80</v>
      </c>
      <c r="I93" s="7" t="s">
        <v>302</v>
      </c>
      <c r="J93" s="155">
        <v>6032.0098972320302</v>
      </c>
      <c r="K93" s="155">
        <v>250</v>
      </c>
      <c r="L93" s="7" t="s">
        <v>303</v>
      </c>
      <c r="M93" s="7" t="s">
        <v>634</v>
      </c>
      <c r="N93" s="7" t="s">
        <v>407</v>
      </c>
      <c r="O93" s="7" t="s">
        <v>635</v>
      </c>
      <c r="P93" s="7" t="s">
        <v>636</v>
      </c>
      <c r="Q93" s="156">
        <v>40829</v>
      </c>
      <c r="R93" s="7"/>
    </row>
    <row r="94" ht="14.25">
      <c r="A94" s="7">
        <v>76</v>
      </c>
      <c r="B94" s="7" t="s">
        <v>471</v>
      </c>
      <c r="C94" s="7" t="s">
        <v>637</v>
      </c>
      <c r="D94" s="154">
        <v>23072</v>
      </c>
      <c r="E94" s="146" t="s">
        <v>323</v>
      </c>
      <c r="F94" s="7" t="s">
        <v>291</v>
      </c>
      <c r="G94" s="146">
        <v>154</v>
      </c>
      <c r="H94" s="146">
        <v>47</v>
      </c>
      <c r="I94" s="7" t="s">
        <v>412</v>
      </c>
      <c r="J94" s="155">
        <v>7862.7662428859003</v>
      </c>
      <c r="K94" s="155">
        <v>311</v>
      </c>
      <c r="L94" s="7" t="s">
        <v>303</v>
      </c>
      <c r="M94" s="7" t="s">
        <v>311</v>
      </c>
      <c r="N94" s="7" t="s">
        <v>595</v>
      </c>
      <c r="O94" s="7" t="s">
        <v>638</v>
      </c>
      <c r="P94" s="7" t="s">
        <v>639</v>
      </c>
      <c r="Q94" s="156">
        <v>40884</v>
      </c>
      <c r="R94" s="7"/>
    </row>
    <row r="95" ht="14.25">
      <c r="A95" s="7">
        <v>77</v>
      </c>
      <c r="B95" s="7" t="s">
        <v>640</v>
      </c>
      <c r="C95" s="7" t="s">
        <v>641</v>
      </c>
      <c r="D95" s="154">
        <v>28454</v>
      </c>
      <c r="E95" s="146" t="s">
        <v>300</v>
      </c>
      <c r="F95" s="7" t="s">
        <v>301</v>
      </c>
      <c r="G95" s="146">
        <v>174</v>
      </c>
      <c r="H95" s="146">
        <v>71</v>
      </c>
      <c r="I95" s="7" t="s">
        <v>372</v>
      </c>
      <c r="J95" s="155">
        <v>5382.6612643077096</v>
      </c>
      <c r="K95" s="155">
        <v>290</v>
      </c>
      <c r="L95" s="7" t="s">
        <v>293</v>
      </c>
      <c r="M95" s="7" t="s">
        <v>304</v>
      </c>
      <c r="N95" s="7" t="s">
        <v>573</v>
      </c>
      <c r="O95" s="7" t="s">
        <v>642</v>
      </c>
      <c r="P95" s="7" t="s">
        <v>643</v>
      </c>
      <c r="Q95" s="156">
        <v>40841</v>
      </c>
      <c r="R95" s="7"/>
    </row>
    <row r="96" ht="14.25">
      <c r="A96" s="7">
        <v>78</v>
      </c>
      <c r="B96" s="7" t="s">
        <v>463</v>
      </c>
      <c r="C96" s="7" t="s">
        <v>644</v>
      </c>
      <c r="D96" s="154">
        <v>22525</v>
      </c>
      <c r="E96" s="146" t="s">
        <v>290</v>
      </c>
      <c r="F96" s="7" t="s">
        <v>291</v>
      </c>
      <c r="G96" s="146">
        <v>167</v>
      </c>
      <c r="H96" s="146">
        <v>50</v>
      </c>
      <c r="I96" s="7" t="s">
        <v>316</v>
      </c>
      <c r="J96" s="155">
        <v>3650.3674748036901</v>
      </c>
      <c r="K96" s="155">
        <v>250</v>
      </c>
      <c r="L96" s="7" t="s">
        <v>293</v>
      </c>
      <c r="M96" s="7" t="s">
        <v>645</v>
      </c>
      <c r="N96" s="7" t="s">
        <v>646</v>
      </c>
      <c r="O96" s="7" t="s">
        <v>647</v>
      </c>
      <c r="P96" s="7" t="s">
        <v>648</v>
      </c>
      <c r="Q96" s="156">
        <v>40559</v>
      </c>
      <c r="R96" s="7"/>
    </row>
    <row r="97" ht="14.25">
      <c r="A97" s="7">
        <v>79</v>
      </c>
      <c r="B97" s="7" t="s">
        <v>435</v>
      </c>
      <c r="C97" s="7" t="s">
        <v>649</v>
      </c>
      <c r="D97" s="154">
        <v>31169</v>
      </c>
      <c r="E97" s="146" t="s">
        <v>309</v>
      </c>
      <c r="F97" s="7" t="s">
        <v>301</v>
      </c>
      <c r="G97" s="146">
        <v>188</v>
      </c>
      <c r="H97" s="146">
        <v>79</v>
      </c>
      <c r="I97" s="7" t="s">
        <v>292</v>
      </c>
      <c r="J97" s="155">
        <v>5515.3807371374296</v>
      </c>
      <c r="K97" s="155">
        <v>250</v>
      </c>
      <c r="L97" s="7" t="s">
        <v>303</v>
      </c>
      <c r="M97" s="7" t="s">
        <v>650</v>
      </c>
      <c r="N97" s="7" t="s">
        <v>413</v>
      </c>
      <c r="O97" s="7" t="s">
        <v>651</v>
      </c>
      <c r="P97" s="7" t="s">
        <v>652</v>
      </c>
      <c r="Q97" s="156">
        <v>40525</v>
      </c>
      <c r="R97" s="7"/>
    </row>
    <row r="98" ht="14.25">
      <c r="A98" s="7">
        <v>80</v>
      </c>
      <c r="B98" s="7" t="s">
        <v>288</v>
      </c>
      <c r="C98" s="7" t="s">
        <v>653</v>
      </c>
      <c r="D98" s="154">
        <v>28664</v>
      </c>
      <c r="E98" s="146" t="s">
        <v>290</v>
      </c>
      <c r="F98" s="7" t="s">
        <v>291</v>
      </c>
      <c r="G98" s="146">
        <v>164</v>
      </c>
      <c r="H98" s="146">
        <v>60</v>
      </c>
      <c r="I98" s="7" t="s">
        <v>372</v>
      </c>
      <c r="J98" s="155">
        <v>2263.3939353958699</v>
      </c>
      <c r="K98" s="155">
        <v>311</v>
      </c>
      <c r="L98" s="7" t="s">
        <v>293</v>
      </c>
      <c r="M98" s="7" t="s">
        <v>366</v>
      </c>
      <c r="N98" s="7" t="s">
        <v>413</v>
      </c>
      <c r="O98" s="7" t="s">
        <v>654</v>
      </c>
      <c r="P98" s="7" t="s">
        <v>655</v>
      </c>
      <c r="Q98" s="156">
        <v>40552</v>
      </c>
      <c r="R98" s="7"/>
    </row>
    <row r="99" ht="14.25">
      <c r="A99" s="7">
        <v>81</v>
      </c>
      <c r="B99" s="7" t="s">
        <v>610</v>
      </c>
      <c r="C99" s="7" t="s">
        <v>656</v>
      </c>
      <c r="D99" s="154">
        <v>26750</v>
      </c>
      <c r="E99" s="146" t="s">
        <v>290</v>
      </c>
      <c r="F99" s="7" t="s">
        <v>301</v>
      </c>
      <c r="G99" s="146">
        <v>166</v>
      </c>
      <c r="H99" s="146">
        <v>74</v>
      </c>
      <c r="I99" s="7" t="s">
        <v>292</v>
      </c>
      <c r="J99" s="155">
        <v>3121.6250993901699</v>
      </c>
      <c r="K99" s="155">
        <v>250</v>
      </c>
      <c r="L99" s="7" t="s">
        <v>331</v>
      </c>
      <c r="M99" s="7" t="s">
        <v>452</v>
      </c>
      <c r="N99" s="7" t="s">
        <v>305</v>
      </c>
      <c r="O99" s="7" t="s">
        <v>657</v>
      </c>
      <c r="P99" s="7" t="s">
        <v>658</v>
      </c>
      <c r="Q99" s="156">
        <v>40861</v>
      </c>
      <c r="R99" s="7"/>
    </row>
    <row r="100" ht="14.25">
      <c r="A100" s="7">
        <v>82</v>
      </c>
      <c r="B100" s="7" t="s">
        <v>489</v>
      </c>
      <c r="C100" s="7" t="s">
        <v>659</v>
      </c>
      <c r="D100" s="154">
        <v>29896</v>
      </c>
      <c r="E100" s="146" t="s">
        <v>290</v>
      </c>
      <c r="F100" s="7" t="s">
        <v>291</v>
      </c>
      <c r="G100" s="146">
        <v>179</v>
      </c>
      <c r="H100" s="146">
        <v>51</v>
      </c>
      <c r="I100" s="7" t="s">
        <v>316</v>
      </c>
      <c r="J100" s="155">
        <v>6654.4555570552002</v>
      </c>
      <c r="K100" s="155">
        <v>290</v>
      </c>
      <c r="L100" s="7" t="s">
        <v>303</v>
      </c>
      <c r="M100" s="7" t="s">
        <v>660</v>
      </c>
      <c r="N100" s="7" t="s">
        <v>326</v>
      </c>
      <c r="O100" s="7" t="s">
        <v>661</v>
      </c>
      <c r="P100" s="7" t="s">
        <v>662</v>
      </c>
      <c r="Q100" s="156">
        <v>40815</v>
      </c>
      <c r="R100" s="7"/>
    </row>
    <row r="101" ht="14.25">
      <c r="A101" s="7">
        <v>83</v>
      </c>
      <c r="B101" s="7" t="s">
        <v>610</v>
      </c>
      <c r="C101" s="7" t="s">
        <v>663</v>
      </c>
      <c r="D101" s="154">
        <v>28946</v>
      </c>
      <c r="E101" s="146" t="s">
        <v>309</v>
      </c>
      <c r="F101" s="7" t="s">
        <v>301</v>
      </c>
      <c r="G101" s="146">
        <v>163</v>
      </c>
      <c r="H101" s="146">
        <v>83</v>
      </c>
      <c r="I101" s="7" t="s">
        <v>412</v>
      </c>
      <c r="J101" s="155">
        <v>4275.4466873493802</v>
      </c>
      <c r="K101" s="155">
        <v>220</v>
      </c>
      <c r="L101" s="7" t="s">
        <v>293</v>
      </c>
      <c r="M101" s="7" t="s">
        <v>343</v>
      </c>
      <c r="N101" s="7" t="s">
        <v>573</v>
      </c>
      <c r="O101" s="7" t="s">
        <v>664</v>
      </c>
      <c r="P101" s="7" t="s">
        <v>665</v>
      </c>
      <c r="Q101" s="156">
        <v>40667</v>
      </c>
      <c r="R101" s="7"/>
    </row>
    <row r="102" ht="14.25">
      <c r="A102" s="7">
        <v>84</v>
      </c>
      <c r="B102" s="7" t="s">
        <v>523</v>
      </c>
      <c r="C102" s="7" t="s">
        <v>666</v>
      </c>
      <c r="D102" s="154">
        <v>30480</v>
      </c>
      <c r="E102" s="146" t="s">
        <v>323</v>
      </c>
      <c r="F102" s="7" t="s">
        <v>301</v>
      </c>
      <c r="G102" s="146">
        <v>162</v>
      </c>
      <c r="H102" s="146">
        <v>89</v>
      </c>
      <c r="I102" s="7" t="s">
        <v>412</v>
      </c>
      <c r="J102" s="155">
        <v>8477.7000645959106</v>
      </c>
      <c r="K102" s="155">
        <v>100</v>
      </c>
      <c r="L102" s="7" t="s">
        <v>303</v>
      </c>
      <c r="M102" s="7" t="s">
        <v>525</v>
      </c>
      <c r="N102" s="7" t="s">
        <v>326</v>
      </c>
      <c r="O102" s="7" t="s">
        <v>667</v>
      </c>
      <c r="P102" s="7" t="s">
        <v>668</v>
      </c>
      <c r="Q102" s="156">
        <v>40850</v>
      </c>
      <c r="R102" s="7"/>
    </row>
    <row r="103" ht="14.25">
      <c r="A103" s="7">
        <v>85</v>
      </c>
      <c r="B103" s="7" t="s">
        <v>489</v>
      </c>
      <c r="C103" s="7" t="s">
        <v>669</v>
      </c>
      <c r="D103" s="154">
        <v>22471</v>
      </c>
      <c r="E103" s="146" t="s">
        <v>323</v>
      </c>
      <c r="F103" s="7" t="s">
        <v>291</v>
      </c>
      <c r="G103" s="146">
        <v>164</v>
      </c>
      <c r="H103" s="146">
        <v>56</v>
      </c>
      <c r="I103" s="7" t="s">
        <v>412</v>
      </c>
      <c r="J103" s="155">
        <v>3195.1504901130902</v>
      </c>
      <c r="K103" s="155">
        <v>220</v>
      </c>
      <c r="L103" s="7" t="s">
        <v>293</v>
      </c>
      <c r="M103" s="7" t="s">
        <v>311</v>
      </c>
      <c r="N103" s="7" t="s">
        <v>305</v>
      </c>
      <c r="O103" s="7" t="s">
        <v>670</v>
      </c>
      <c r="P103" s="7" t="s">
        <v>671</v>
      </c>
      <c r="Q103" s="156">
        <v>40480</v>
      </c>
      <c r="R103" s="7"/>
    </row>
    <row r="104" ht="14.25">
      <c r="A104" s="7">
        <v>86</v>
      </c>
      <c r="B104" s="7" t="s">
        <v>357</v>
      </c>
      <c r="C104" s="7" t="s">
        <v>672</v>
      </c>
      <c r="D104" s="154">
        <v>26504</v>
      </c>
      <c r="E104" s="146" t="s">
        <v>323</v>
      </c>
      <c r="F104" s="7" t="s">
        <v>301</v>
      </c>
      <c r="G104" s="146">
        <v>170</v>
      </c>
      <c r="H104" s="146">
        <v>76</v>
      </c>
      <c r="I104" s="7" t="s">
        <v>292</v>
      </c>
      <c r="J104" s="155">
        <v>3944.43281259989</v>
      </c>
      <c r="K104" s="155">
        <v>100</v>
      </c>
      <c r="L104" s="7" t="s">
        <v>293</v>
      </c>
      <c r="M104" s="7" t="s">
        <v>673</v>
      </c>
      <c r="N104" s="7" t="s">
        <v>373</v>
      </c>
      <c r="O104" s="7" t="s">
        <v>674</v>
      </c>
      <c r="P104" s="7" t="s">
        <v>675</v>
      </c>
      <c r="Q104" s="156">
        <v>40755</v>
      </c>
      <c r="R104" s="7"/>
    </row>
    <row r="105" ht="14.25">
      <c r="A105" s="7">
        <v>87</v>
      </c>
      <c r="B105" s="7" t="s">
        <v>298</v>
      </c>
      <c r="C105" s="7" t="s">
        <v>676</v>
      </c>
      <c r="D105" s="154">
        <v>29319</v>
      </c>
      <c r="E105" s="146" t="s">
        <v>323</v>
      </c>
      <c r="F105" s="7" t="s">
        <v>301</v>
      </c>
      <c r="G105" s="146">
        <v>199</v>
      </c>
      <c r="H105" s="146">
        <v>85</v>
      </c>
      <c r="I105" s="7" t="s">
        <v>412</v>
      </c>
      <c r="J105" s="155">
        <v>8446.1336889275008</v>
      </c>
      <c r="K105" s="155">
        <v>311</v>
      </c>
      <c r="L105" s="7" t="s">
        <v>293</v>
      </c>
      <c r="M105" s="7" t="s">
        <v>366</v>
      </c>
      <c r="N105" s="7" t="s">
        <v>367</v>
      </c>
      <c r="O105" s="7" t="s">
        <v>677</v>
      </c>
      <c r="P105" s="7" t="s">
        <v>678</v>
      </c>
      <c r="Q105" s="156">
        <v>40482</v>
      </c>
      <c r="R105" s="7"/>
    </row>
    <row r="106" ht="14.25">
      <c r="A106" s="7">
        <v>88</v>
      </c>
      <c r="B106" s="7" t="s">
        <v>352</v>
      </c>
      <c r="C106" s="7" t="s">
        <v>679</v>
      </c>
      <c r="D106" s="154">
        <v>30920</v>
      </c>
      <c r="E106" s="146" t="s">
        <v>290</v>
      </c>
      <c r="F106" s="7" t="s">
        <v>301</v>
      </c>
      <c r="G106" s="146">
        <v>186</v>
      </c>
      <c r="H106" s="146">
        <v>93</v>
      </c>
      <c r="I106" s="7" t="s">
        <v>372</v>
      </c>
      <c r="J106" s="155">
        <v>5051.0008530381701</v>
      </c>
      <c r="K106" s="155">
        <v>200</v>
      </c>
      <c r="L106" s="7" t="s">
        <v>303</v>
      </c>
      <c r="M106" s="7" t="s">
        <v>360</v>
      </c>
      <c r="N106" s="7" t="s">
        <v>318</v>
      </c>
      <c r="O106" s="7" t="s">
        <v>680</v>
      </c>
      <c r="P106" s="7" t="s">
        <v>681</v>
      </c>
      <c r="Q106" s="156">
        <v>40633</v>
      </c>
      <c r="R106" s="7"/>
    </row>
    <row r="107" ht="14.25">
      <c r="A107" s="7">
        <v>89</v>
      </c>
      <c r="B107" s="7" t="s">
        <v>682</v>
      </c>
      <c r="C107" s="7" t="s">
        <v>683</v>
      </c>
      <c r="D107" s="154">
        <v>29232</v>
      </c>
      <c r="E107" s="146" t="s">
        <v>323</v>
      </c>
      <c r="F107" s="7" t="s">
        <v>291</v>
      </c>
      <c r="G107" s="146">
        <v>173</v>
      </c>
      <c r="H107" s="146">
        <v>53</v>
      </c>
      <c r="I107" s="7" t="s">
        <v>412</v>
      </c>
      <c r="J107" s="155">
        <v>6031.2406066841304</v>
      </c>
      <c r="K107" s="155">
        <v>311</v>
      </c>
      <c r="L107" s="7" t="s">
        <v>293</v>
      </c>
      <c r="M107" s="7" t="s">
        <v>684</v>
      </c>
      <c r="N107" s="7" t="s">
        <v>573</v>
      </c>
      <c r="O107" s="7" t="s">
        <v>685</v>
      </c>
      <c r="P107" s="7" t="s">
        <v>686</v>
      </c>
      <c r="Q107" s="156">
        <v>40651</v>
      </c>
      <c r="R107" s="7"/>
    </row>
    <row r="108" ht="14.25">
      <c r="A108" s="7">
        <v>90</v>
      </c>
      <c r="B108" s="7" t="s">
        <v>435</v>
      </c>
      <c r="C108" s="7" t="s">
        <v>687</v>
      </c>
      <c r="D108" s="154">
        <v>29312</v>
      </c>
      <c r="E108" s="146" t="s">
        <v>309</v>
      </c>
      <c r="F108" s="7" t="s">
        <v>301</v>
      </c>
      <c r="G108" s="146">
        <v>198</v>
      </c>
      <c r="H108" s="146">
        <v>95</v>
      </c>
      <c r="I108" s="7" t="s">
        <v>372</v>
      </c>
      <c r="J108" s="155">
        <v>7133.0259430701799</v>
      </c>
      <c r="K108" s="155">
        <v>350</v>
      </c>
      <c r="L108" s="7" t="s">
        <v>293</v>
      </c>
      <c r="M108" s="7" t="s">
        <v>688</v>
      </c>
      <c r="N108" s="7" t="s">
        <v>407</v>
      </c>
      <c r="O108" s="7" t="s">
        <v>689</v>
      </c>
      <c r="P108" s="7" t="s">
        <v>690</v>
      </c>
      <c r="Q108" s="156">
        <v>40955</v>
      </c>
      <c r="R108" s="7"/>
    </row>
    <row r="109" ht="14.25">
      <c r="A109" s="7">
        <v>91</v>
      </c>
      <c r="B109" s="7" t="s">
        <v>528</v>
      </c>
      <c r="C109" s="7" t="s">
        <v>691</v>
      </c>
      <c r="D109" s="154">
        <v>30438</v>
      </c>
      <c r="E109" s="146" t="s">
        <v>290</v>
      </c>
      <c r="F109" s="7" t="s">
        <v>301</v>
      </c>
      <c r="G109" s="146">
        <v>159</v>
      </c>
      <c r="H109" s="146">
        <v>85</v>
      </c>
      <c r="I109" s="7" t="s">
        <v>302</v>
      </c>
      <c r="J109" s="155">
        <v>6928.8323466776801</v>
      </c>
      <c r="K109" s="155">
        <v>311</v>
      </c>
      <c r="L109" s="7" t="s">
        <v>577</v>
      </c>
      <c r="M109" s="7" t="s">
        <v>452</v>
      </c>
      <c r="N109" s="7" t="s">
        <v>326</v>
      </c>
      <c r="O109" s="7" t="s">
        <v>692</v>
      </c>
      <c r="P109" s="7" t="s">
        <v>693</v>
      </c>
      <c r="Q109" s="156">
        <v>41025</v>
      </c>
      <c r="R109" s="7"/>
    </row>
    <row r="110" ht="14.25">
      <c r="A110" s="7">
        <v>92</v>
      </c>
      <c r="B110" s="7" t="s">
        <v>694</v>
      </c>
      <c r="C110" s="7" t="s">
        <v>695</v>
      </c>
      <c r="D110" s="154">
        <v>21588</v>
      </c>
      <c r="E110" s="146" t="s">
        <v>323</v>
      </c>
      <c r="F110" s="7" t="s">
        <v>291</v>
      </c>
      <c r="G110" s="146">
        <v>159</v>
      </c>
      <c r="H110" s="146">
        <v>60</v>
      </c>
      <c r="I110" s="7" t="s">
        <v>316</v>
      </c>
      <c r="J110" s="155">
        <v>7781.7403461727099</v>
      </c>
      <c r="K110" s="155">
        <v>220</v>
      </c>
      <c r="L110" s="7" t="s">
        <v>293</v>
      </c>
      <c r="M110" s="7" t="s">
        <v>554</v>
      </c>
      <c r="N110" s="7" t="s">
        <v>318</v>
      </c>
      <c r="O110" s="7" t="s">
        <v>696</v>
      </c>
      <c r="P110" s="7" t="s">
        <v>697</v>
      </c>
      <c r="Q110" s="156">
        <v>40646</v>
      </c>
      <c r="R110" s="7"/>
    </row>
    <row r="111" ht="14.25">
      <c r="A111" s="7">
        <v>93</v>
      </c>
      <c r="B111" s="7" t="s">
        <v>588</v>
      </c>
      <c r="C111" s="7" t="s">
        <v>698</v>
      </c>
      <c r="D111" s="154">
        <v>28020</v>
      </c>
      <c r="E111" s="146" t="s">
        <v>290</v>
      </c>
      <c r="F111" s="7" t="s">
        <v>301</v>
      </c>
      <c r="G111" s="146">
        <v>175</v>
      </c>
      <c r="H111" s="146">
        <v>65</v>
      </c>
      <c r="I111" s="7" t="s">
        <v>316</v>
      </c>
      <c r="J111" s="155">
        <v>5000.0675906222796</v>
      </c>
      <c r="K111" s="155">
        <v>220</v>
      </c>
      <c r="L111" s="7" t="s">
        <v>303</v>
      </c>
      <c r="M111" s="7" t="s">
        <v>325</v>
      </c>
      <c r="N111" s="7" t="s">
        <v>460</v>
      </c>
      <c r="O111" s="7" t="s">
        <v>699</v>
      </c>
      <c r="P111" s="7" t="s">
        <v>700</v>
      </c>
      <c r="Q111" s="156">
        <v>40627</v>
      </c>
      <c r="R111" s="7"/>
    </row>
    <row r="112" ht="14.25">
      <c r="A112" s="7">
        <v>94</v>
      </c>
      <c r="B112" s="7" t="s">
        <v>416</v>
      </c>
      <c r="C112" s="7" t="s">
        <v>701</v>
      </c>
      <c r="D112" s="154">
        <v>28175</v>
      </c>
      <c r="E112" s="146" t="s">
        <v>323</v>
      </c>
      <c r="F112" s="7" t="s">
        <v>291</v>
      </c>
      <c r="G112" s="146">
        <v>164</v>
      </c>
      <c r="H112" s="146">
        <v>45</v>
      </c>
      <c r="I112" s="7" t="s">
        <v>412</v>
      </c>
      <c r="J112" s="155">
        <v>4378.2598442006602</v>
      </c>
      <c r="K112" s="155">
        <v>220</v>
      </c>
      <c r="L112" s="7" t="s">
        <v>293</v>
      </c>
      <c r="M112" s="7" t="s">
        <v>645</v>
      </c>
      <c r="N112" s="7" t="s">
        <v>413</v>
      </c>
      <c r="O112" s="7" t="s">
        <v>702</v>
      </c>
      <c r="P112" s="7" t="s">
        <v>703</v>
      </c>
      <c r="Q112" s="156">
        <v>40927</v>
      </c>
      <c r="R112" s="7"/>
    </row>
    <row r="113" ht="14.25">
      <c r="A113" s="7">
        <v>95</v>
      </c>
      <c r="B113" s="7" t="s">
        <v>298</v>
      </c>
      <c r="C113" s="7" t="s">
        <v>704</v>
      </c>
      <c r="D113" s="154">
        <v>30770</v>
      </c>
      <c r="E113" s="146" t="s">
        <v>323</v>
      </c>
      <c r="F113" s="7" t="s">
        <v>301</v>
      </c>
      <c r="G113" s="146">
        <v>167</v>
      </c>
      <c r="H113" s="146">
        <v>56</v>
      </c>
      <c r="I113" s="7" t="s">
        <v>412</v>
      </c>
      <c r="J113" s="155">
        <v>6178.7289597663803</v>
      </c>
      <c r="K113" s="155">
        <v>290</v>
      </c>
      <c r="L113" s="7" t="s">
        <v>303</v>
      </c>
      <c r="M113" s="7" t="s">
        <v>294</v>
      </c>
      <c r="N113" s="7" t="s">
        <v>460</v>
      </c>
      <c r="O113" s="7" t="s">
        <v>705</v>
      </c>
      <c r="P113" s="7" t="s">
        <v>706</v>
      </c>
      <c r="Q113" s="156">
        <v>40442</v>
      </c>
      <c r="R113" s="7"/>
    </row>
    <row r="114" ht="14.25">
      <c r="A114" s="7">
        <v>96</v>
      </c>
      <c r="B114" s="7" t="s">
        <v>404</v>
      </c>
      <c r="C114" s="7" t="s">
        <v>707</v>
      </c>
      <c r="D114" s="154">
        <v>28243</v>
      </c>
      <c r="E114" s="146" t="s">
        <v>309</v>
      </c>
      <c r="F114" s="7" t="s">
        <v>301</v>
      </c>
      <c r="G114" s="146">
        <v>183</v>
      </c>
      <c r="H114" s="146">
        <v>87</v>
      </c>
      <c r="I114" s="7" t="s">
        <v>302</v>
      </c>
      <c r="J114" s="155">
        <v>2403.1423407319298</v>
      </c>
      <c r="K114" s="155">
        <v>220</v>
      </c>
      <c r="L114" s="7" t="s">
        <v>293</v>
      </c>
      <c r="M114" s="7" t="s">
        <v>343</v>
      </c>
      <c r="N114" s="7" t="s">
        <v>407</v>
      </c>
      <c r="O114" s="7" t="s">
        <v>708</v>
      </c>
      <c r="P114" s="7" t="s">
        <v>709</v>
      </c>
      <c r="Q114" s="156">
        <v>40828</v>
      </c>
      <c r="R114" s="7"/>
    </row>
    <row r="115" ht="14.25">
      <c r="A115" s="7">
        <v>97</v>
      </c>
      <c r="B115" s="7" t="s">
        <v>480</v>
      </c>
      <c r="C115" s="7" t="s">
        <v>710</v>
      </c>
      <c r="D115" s="154">
        <v>29145</v>
      </c>
      <c r="E115" s="146" t="s">
        <v>290</v>
      </c>
      <c r="F115" s="7" t="s">
        <v>301</v>
      </c>
      <c r="G115" s="146">
        <v>198</v>
      </c>
      <c r="H115" s="146">
        <v>57</v>
      </c>
      <c r="I115" s="7" t="s">
        <v>372</v>
      </c>
      <c r="J115" s="155">
        <v>2711.2462538814798</v>
      </c>
      <c r="K115" s="155">
        <v>100</v>
      </c>
      <c r="L115" s="7" t="s">
        <v>303</v>
      </c>
      <c r="M115" s="7" t="s">
        <v>711</v>
      </c>
      <c r="N115" s="7" t="s">
        <v>595</v>
      </c>
      <c r="O115" s="7" t="s">
        <v>712</v>
      </c>
      <c r="P115" s="7" t="s">
        <v>713</v>
      </c>
      <c r="Q115" s="156">
        <v>41000</v>
      </c>
      <c r="R115" s="7"/>
    </row>
    <row r="116" ht="14.25">
      <c r="A116" s="7">
        <v>98</v>
      </c>
      <c r="B116" s="7" t="s">
        <v>714</v>
      </c>
      <c r="C116" s="7" t="s">
        <v>715</v>
      </c>
      <c r="D116" s="154">
        <v>29530</v>
      </c>
      <c r="E116" s="146" t="s">
        <v>309</v>
      </c>
      <c r="F116" s="7" t="s">
        <v>291</v>
      </c>
      <c r="G116" s="146">
        <v>182</v>
      </c>
      <c r="H116" s="146">
        <v>47</v>
      </c>
      <c r="I116" s="7" t="s">
        <v>302</v>
      </c>
      <c r="J116" s="155">
        <v>3937.3066696220399</v>
      </c>
      <c r="K116" s="155">
        <v>220</v>
      </c>
      <c r="L116" s="7" t="s">
        <v>303</v>
      </c>
      <c r="M116" s="7" t="s">
        <v>343</v>
      </c>
      <c r="N116" s="7" t="s">
        <v>646</v>
      </c>
      <c r="O116" s="7" t="s">
        <v>716</v>
      </c>
      <c r="P116" s="7" t="s">
        <v>717</v>
      </c>
      <c r="Q116" s="156">
        <v>41030</v>
      </c>
      <c r="R116" s="7"/>
    </row>
    <row r="117" ht="14.25">
      <c r="A117" s="7">
        <v>99</v>
      </c>
      <c r="B117" s="7" t="s">
        <v>321</v>
      </c>
      <c r="C117" s="7" t="s">
        <v>718</v>
      </c>
      <c r="D117" s="154">
        <v>29897</v>
      </c>
      <c r="E117" s="146" t="s">
        <v>323</v>
      </c>
      <c r="F117" s="7" t="s">
        <v>291</v>
      </c>
      <c r="G117" s="146">
        <v>180</v>
      </c>
      <c r="H117" s="146">
        <v>52</v>
      </c>
      <c r="I117" s="7" t="s">
        <v>292</v>
      </c>
      <c r="J117" s="155">
        <v>3215.69857983047</v>
      </c>
      <c r="K117" s="155">
        <v>311</v>
      </c>
      <c r="L117" s="7" t="s">
        <v>303</v>
      </c>
      <c r="M117" s="7" t="s">
        <v>343</v>
      </c>
      <c r="N117" s="7" t="s">
        <v>573</v>
      </c>
      <c r="O117" s="7" t="s">
        <v>719</v>
      </c>
      <c r="P117" s="7" t="s">
        <v>720</v>
      </c>
      <c r="Q117" s="156">
        <v>40511</v>
      </c>
      <c r="R117" s="7"/>
    </row>
    <row r="118" ht="14.25">
      <c r="A118" s="7">
        <v>100</v>
      </c>
      <c r="B118" s="7" t="s">
        <v>610</v>
      </c>
      <c r="C118" s="7" t="s">
        <v>721</v>
      </c>
      <c r="D118" s="154">
        <v>30738</v>
      </c>
      <c r="E118" s="146" t="s">
        <v>309</v>
      </c>
      <c r="F118" s="7" t="s">
        <v>301</v>
      </c>
      <c r="G118" s="146">
        <v>174</v>
      </c>
      <c r="H118" s="146">
        <v>71</v>
      </c>
      <c r="I118" s="7" t="s">
        <v>302</v>
      </c>
      <c r="J118" s="155">
        <v>1253.1010552383</v>
      </c>
      <c r="K118" s="155">
        <v>250</v>
      </c>
      <c r="L118" s="7" t="s">
        <v>293</v>
      </c>
      <c r="M118" s="7" t="s">
        <v>722</v>
      </c>
      <c r="N118" s="7" t="s">
        <v>305</v>
      </c>
      <c r="O118" s="7" t="s">
        <v>723</v>
      </c>
      <c r="P118" s="7" t="s">
        <v>724</v>
      </c>
      <c r="Q118" s="156">
        <v>40806</v>
      </c>
      <c r="R118" s="7"/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1" width="4.6942000000000004"/>
    <col customWidth="1" min="2" max="2" width="10.417400000000001"/>
    <col customWidth="1" min="3" max="3" width="13.916"/>
    <col customWidth="1" min="4" max="4" width="28.390599999999999"/>
    <col customWidth="1" min="5" max="5" width="11.8482"/>
    <col customWidth="1" min="6" max="6" width="9.702"/>
    <col customWidth="1" min="7" max="8" width="8.3594000000000008"/>
    <col customWidth="1" min="9" max="9" width="12.298999999999999"/>
    <col customWidth="1" min="10" max="10" width="20.57421875"/>
    <col customWidth="1" min="11" max="11" width="10.417400000000001"/>
    <col customWidth="1" min="12" max="12" width="13.5436"/>
    <col customWidth="1" min="13" max="13" width="7.7321999999999997"/>
    <col customWidth="1" min="14" max="14" width="11.397399999999999"/>
    <col customWidth="1" min="15" max="15" width="21.148399999999999"/>
    <col customWidth="1" min="16" max="16" width="13.5436"/>
    <col customWidth="1" min="17" max="17" width="15.513400000000001"/>
    <col customWidth="1" min="18" max="18" width="13.729799999999999"/>
  </cols>
  <sheetData>
    <row r="1" ht="14.25">
      <c r="A1" s="145" t="s">
        <v>725</v>
      </c>
      <c r="B1" s="145"/>
      <c r="C1" s="145"/>
      <c r="D1" s="146"/>
      <c r="E1" s="146"/>
      <c r="F1" s="145"/>
      <c r="G1" s="146"/>
      <c r="H1" s="146"/>
      <c r="I1" s="145"/>
      <c r="J1" s="145"/>
      <c r="K1" s="145"/>
      <c r="L1" s="145"/>
      <c r="M1" s="145"/>
      <c r="N1" s="145"/>
      <c r="O1" s="145"/>
      <c r="P1" s="145"/>
      <c r="Q1" s="145"/>
      <c r="R1" s="7"/>
    </row>
    <row r="2" ht="14.25">
      <c r="A2" s="145"/>
      <c r="B2" s="145"/>
      <c r="C2" s="7" t="s">
        <v>257</v>
      </c>
      <c r="D2" s="146"/>
      <c r="E2" s="146"/>
      <c r="F2" s="145"/>
      <c r="G2" s="146"/>
      <c r="H2" s="146"/>
      <c r="I2" s="145"/>
      <c r="J2" s="145"/>
      <c r="K2" s="145"/>
      <c r="L2" s="145"/>
      <c r="M2" s="145"/>
      <c r="N2" s="145"/>
      <c r="O2" s="145"/>
      <c r="P2" s="145"/>
      <c r="Q2" s="145"/>
      <c r="R2" s="7"/>
    </row>
    <row r="3" ht="14.25">
      <c r="A3" s="145"/>
      <c r="B3" s="145"/>
      <c r="C3" s="145"/>
      <c r="D3" s="146"/>
      <c r="E3" s="147"/>
      <c r="F3" s="145"/>
      <c r="G3" s="146"/>
      <c r="H3" s="146"/>
      <c r="I3" s="145"/>
      <c r="J3" s="145"/>
      <c r="K3" s="145"/>
      <c r="L3" s="145"/>
      <c r="M3" s="145"/>
      <c r="N3" s="145"/>
      <c r="O3" s="145"/>
      <c r="P3" s="145"/>
      <c r="Q3" s="145"/>
      <c r="R3" s="7"/>
    </row>
    <row r="4" ht="14.25">
      <c r="A4" s="145"/>
      <c r="B4" s="145"/>
      <c r="C4" s="7" t="s">
        <v>258</v>
      </c>
      <c r="D4" s="148"/>
      <c r="E4" s="149">
        <f>COUNTIF(E19:E118,"zielone")</f>
        <v>28</v>
      </c>
      <c r="F4" s="145"/>
      <c r="G4" s="146"/>
      <c r="H4" s="146"/>
      <c r="I4" s="145"/>
      <c r="J4" s="145"/>
      <c r="K4" s="145"/>
      <c r="L4" s="145"/>
      <c r="M4" s="145"/>
      <c r="N4" s="145"/>
      <c r="O4" s="145"/>
      <c r="P4" s="145"/>
      <c r="Q4" s="145"/>
      <c r="R4" s="7"/>
    </row>
    <row r="5" ht="14.25">
      <c r="A5" s="145"/>
      <c r="B5" s="145"/>
      <c r="C5" s="7" t="s">
        <v>259</v>
      </c>
      <c r="D5" s="148"/>
      <c r="E5" s="149">
        <f>COUNTIF(D19:D118,"&lt;1985-01-01")</f>
        <v>86</v>
      </c>
      <c r="F5" s="145"/>
      <c r="G5" s="146"/>
      <c r="H5" s="146"/>
      <c r="I5" s="145"/>
      <c r="J5" s="145"/>
      <c r="K5" s="145"/>
      <c r="L5" s="145"/>
      <c r="M5" s="145"/>
      <c r="N5" s="145"/>
      <c r="O5" s="145"/>
      <c r="P5" s="145"/>
      <c r="Q5" s="145"/>
      <c r="R5" s="7"/>
    </row>
    <row r="6" ht="14.25">
      <c r="A6" s="145"/>
      <c r="B6" s="145"/>
      <c r="C6" s="7" t="s">
        <v>260</v>
      </c>
      <c r="D6" s="148"/>
      <c r="E6" s="149"/>
      <c r="F6" s="145"/>
      <c r="G6" s="146"/>
      <c r="H6" s="146"/>
      <c r="I6" s="145"/>
      <c r="J6" s="145"/>
      <c r="K6" s="145"/>
      <c r="L6" s="145"/>
      <c r="M6" s="145"/>
      <c r="N6" s="145"/>
      <c r="O6" s="145"/>
      <c r="P6" s="145"/>
      <c r="Q6" s="145"/>
      <c r="R6" s="7"/>
    </row>
    <row r="7" ht="14.25">
      <c r="A7" s="145"/>
      <c r="B7" s="145"/>
      <c r="C7" s="7" t="s">
        <v>261</v>
      </c>
      <c r="D7" s="148"/>
      <c r="E7" s="149"/>
      <c r="F7" s="145"/>
      <c r="G7" s="146"/>
      <c r="H7" s="146"/>
      <c r="I7" s="145"/>
      <c r="J7" s="145"/>
      <c r="K7" s="145"/>
      <c r="L7" s="145"/>
      <c r="M7" s="145"/>
      <c r="N7" s="145"/>
      <c r="O7" s="145"/>
      <c r="P7" s="145"/>
      <c r="Q7" s="145"/>
      <c r="R7" s="7"/>
    </row>
    <row r="8" ht="14.25">
      <c r="A8" s="145"/>
      <c r="B8" s="145"/>
      <c r="C8" s="7" t="s">
        <v>262</v>
      </c>
      <c r="D8" s="148"/>
      <c r="E8" s="149"/>
      <c r="F8" s="145"/>
      <c r="G8" s="146"/>
      <c r="H8" s="146"/>
      <c r="I8" s="145"/>
      <c r="J8" s="145"/>
      <c r="K8" s="145"/>
      <c r="L8" s="145"/>
      <c r="M8" s="145"/>
      <c r="N8" s="145"/>
      <c r="O8" s="145"/>
      <c r="P8" s="145"/>
      <c r="Q8" s="145"/>
      <c r="R8" s="7"/>
    </row>
    <row r="9" ht="14.25">
      <c r="A9" s="145"/>
      <c r="B9" s="145"/>
      <c r="C9" s="7" t="s">
        <v>263</v>
      </c>
      <c r="D9" s="148"/>
      <c r="E9" s="149"/>
      <c r="F9" s="145"/>
      <c r="G9" s="146"/>
      <c r="H9" s="146"/>
      <c r="I9" s="145"/>
      <c r="J9" s="145"/>
      <c r="K9" s="145"/>
      <c r="L9" s="145"/>
      <c r="M9" s="145"/>
      <c r="N9" s="145"/>
      <c r="O9" s="145"/>
      <c r="P9" s="145"/>
      <c r="Q9" s="145"/>
      <c r="R9" s="7"/>
    </row>
    <row r="10" ht="14.25">
      <c r="A10" s="145"/>
      <c r="B10" s="145"/>
      <c r="C10" s="7" t="s">
        <v>264</v>
      </c>
      <c r="D10" s="148"/>
      <c r="E10" s="150">
        <f>MIN(J19:J118)</f>
        <v>1085.35357157047</v>
      </c>
      <c r="F10" s="145"/>
      <c r="G10" s="146"/>
      <c r="H10" s="146"/>
      <c r="I10" s="145"/>
      <c r="J10" s="145"/>
      <c r="K10" s="145"/>
      <c r="L10" s="145"/>
      <c r="M10" s="145"/>
      <c r="N10" s="145"/>
      <c r="O10" s="145"/>
      <c r="P10" s="145"/>
      <c r="Q10" s="145"/>
      <c r="R10" s="7"/>
    </row>
    <row r="11" ht="14.25">
      <c r="A11" s="145"/>
      <c r="B11" s="145"/>
      <c r="C11" s="7" t="s">
        <v>265</v>
      </c>
      <c r="D11" s="148"/>
      <c r="E11" s="149"/>
      <c r="F11" s="145"/>
      <c r="G11" s="146"/>
      <c r="H11" s="146"/>
      <c r="I11" s="145"/>
      <c r="J11" s="145"/>
      <c r="K11" s="145"/>
      <c r="L11" s="145"/>
      <c r="M11" s="145"/>
      <c r="N11" s="145"/>
      <c r="O11" s="145"/>
      <c r="P11" s="145"/>
      <c r="Q11" s="145"/>
      <c r="R11" s="7"/>
    </row>
    <row r="12" ht="14.25">
      <c r="A12" s="145"/>
      <c r="B12" s="145"/>
      <c r="C12" s="7" t="s">
        <v>266</v>
      </c>
      <c r="D12" s="148"/>
      <c r="E12" s="149"/>
      <c r="F12" s="145"/>
      <c r="G12" s="146"/>
      <c r="H12" s="146"/>
      <c r="I12" s="145"/>
      <c r="J12" s="145"/>
      <c r="K12" s="145"/>
      <c r="L12" s="145"/>
      <c r="M12" s="145"/>
      <c r="N12" s="145"/>
      <c r="O12" s="145"/>
      <c r="P12" s="145"/>
      <c r="Q12" s="145"/>
      <c r="R12" s="7"/>
    </row>
    <row r="13" ht="14.25">
      <c r="A13" s="145"/>
      <c r="B13" s="145"/>
      <c r="C13" s="7" t="s">
        <v>267</v>
      </c>
      <c r="D13" s="148"/>
      <c r="E13" s="149"/>
      <c r="F13" s="145"/>
      <c r="G13" s="146"/>
      <c r="H13" s="146"/>
      <c r="I13" s="145"/>
      <c r="J13" s="145"/>
      <c r="K13" s="145"/>
      <c r="L13" s="145"/>
      <c r="M13" s="145"/>
      <c r="N13" s="145"/>
      <c r="O13" s="145"/>
      <c r="P13" s="145"/>
      <c r="Q13" s="145"/>
      <c r="R13" s="7"/>
    </row>
    <row r="14" ht="14.25">
      <c r="A14" s="145"/>
      <c r="B14" s="145"/>
      <c r="C14" s="7" t="s">
        <v>268</v>
      </c>
      <c r="D14" s="148"/>
      <c r="E14" s="149">
        <f>COUNTIF(O19:O118,"*@onet.pl")</f>
        <v>100</v>
      </c>
      <c r="F14" s="145"/>
      <c r="G14" s="146"/>
      <c r="H14" s="146"/>
      <c r="I14" s="145"/>
      <c r="J14" s="145"/>
      <c r="K14" s="145"/>
      <c r="L14" s="145"/>
      <c r="M14" s="145"/>
      <c r="N14" s="145"/>
      <c r="O14" s="145"/>
      <c r="P14" s="145"/>
      <c r="Q14" s="145"/>
      <c r="R14" s="7"/>
    </row>
    <row r="15" ht="14.25">
      <c r="A15" s="145"/>
      <c r="B15" s="145"/>
      <c r="C15" s="7" t="s">
        <v>269</v>
      </c>
      <c r="D15" s="146"/>
      <c r="E15" s="146"/>
      <c r="F15" s="145"/>
      <c r="G15" s="146"/>
      <c r="H15" s="146"/>
      <c r="I15" s="145"/>
      <c r="J15" s="145"/>
      <c r="K15" s="145"/>
      <c r="L15" s="145"/>
      <c r="M15" s="145"/>
      <c r="N15" s="145"/>
      <c r="O15" s="145"/>
      <c r="P15" s="145"/>
      <c r="Q15" s="145"/>
      <c r="R15" s="7"/>
    </row>
    <row r="16" ht="14.25">
      <c r="A16" s="145"/>
      <c r="B16" s="145"/>
      <c r="C16" s="145"/>
      <c r="D16" s="146"/>
      <c r="E16" s="146"/>
      <c r="F16" s="145"/>
      <c r="G16" s="146"/>
      <c r="H16" s="146"/>
      <c r="I16" s="145"/>
      <c r="J16" s="145"/>
      <c r="K16" s="145"/>
      <c r="L16" s="145"/>
      <c r="M16" s="145"/>
      <c r="N16" s="145"/>
      <c r="O16" s="145"/>
      <c r="P16" s="145"/>
      <c r="Q16" s="145"/>
      <c r="R16" s="7"/>
    </row>
    <row r="17" ht="14.25">
      <c r="A17" s="145"/>
      <c r="B17" s="145"/>
      <c r="C17" s="145"/>
      <c r="D17" s="146"/>
      <c r="E17" s="146"/>
      <c r="F17" s="145"/>
      <c r="G17" s="146"/>
      <c r="H17" s="146"/>
      <c r="I17" s="145"/>
      <c r="J17" s="145"/>
      <c r="K17" s="145"/>
      <c r="L17" s="145"/>
      <c r="M17" s="145"/>
      <c r="N17" s="145"/>
      <c r="O17" s="145"/>
      <c r="P17" s="145"/>
      <c r="Q17" s="145"/>
      <c r="R17" s="7"/>
    </row>
    <row r="18" ht="14.25">
      <c r="A18" s="151" t="s">
        <v>270</v>
      </c>
      <c r="B18" s="151" t="s">
        <v>271</v>
      </c>
      <c r="C18" s="151" t="s">
        <v>272</v>
      </c>
      <c r="D18" s="152" t="s">
        <v>273</v>
      </c>
      <c r="E18" s="152" t="s">
        <v>274</v>
      </c>
      <c r="F18" s="151" t="s">
        <v>275</v>
      </c>
      <c r="G18" s="152" t="s">
        <v>276</v>
      </c>
      <c r="H18" s="152" t="s">
        <v>277</v>
      </c>
      <c r="I18" s="151" t="s">
        <v>278</v>
      </c>
      <c r="J18" s="151" t="s">
        <v>279</v>
      </c>
      <c r="K18" s="151" t="s">
        <v>280</v>
      </c>
      <c r="L18" s="151" t="s">
        <v>281</v>
      </c>
      <c r="M18" s="151" t="s">
        <v>282</v>
      </c>
      <c r="N18" s="151" t="s">
        <v>283</v>
      </c>
      <c r="O18" s="151" t="s">
        <v>284</v>
      </c>
      <c r="P18" s="151" t="s">
        <v>285</v>
      </c>
      <c r="Q18" s="151" t="s">
        <v>286</v>
      </c>
      <c r="R18" s="153" t="s">
        <v>287</v>
      </c>
    </row>
    <row r="19" ht="14.25">
      <c r="A19" s="7">
        <v>1</v>
      </c>
      <c r="B19" s="7" t="s">
        <v>288</v>
      </c>
      <c r="C19" s="7" t="s">
        <v>289</v>
      </c>
      <c r="D19" s="154">
        <v>31279</v>
      </c>
      <c r="E19" s="146" t="s">
        <v>290</v>
      </c>
      <c r="F19" s="7" t="s">
        <v>291</v>
      </c>
      <c r="G19" s="146">
        <v>167</v>
      </c>
      <c r="H19" s="146">
        <v>72</v>
      </c>
      <c r="I19" s="7" t="s">
        <v>292</v>
      </c>
      <c r="J19" s="155">
        <v>6328.2893093293096</v>
      </c>
      <c r="K19" s="155">
        <v>350</v>
      </c>
      <c r="L19" s="7" t="s">
        <v>293</v>
      </c>
      <c r="M19" s="7" t="s">
        <v>294</v>
      </c>
      <c r="N19" s="7" t="s">
        <v>295</v>
      </c>
      <c r="O19" s="7" t="s">
        <v>296</v>
      </c>
      <c r="P19" s="7" t="s">
        <v>297</v>
      </c>
      <c r="Q19" s="156">
        <v>40967</v>
      </c>
      <c r="R19" s="156"/>
    </row>
    <row r="20" ht="14.25">
      <c r="A20" s="7">
        <v>2</v>
      </c>
      <c r="B20" s="7" t="s">
        <v>298</v>
      </c>
      <c r="C20" s="7" t="s">
        <v>299</v>
      </c>
      <c r="D20" s="154">
        <v>30152</v>
      </c>
      <c r="E20" s="146" t="s">
        <v>300</v>
      </c>
      <c r="F20" s="7" t="s">
        <v>301</v>
      </c>
      <c r="G20" s="146">
        <v>157</v>
      </c>
      <c r="H20" s="146">
        <v>72</v>
      </c>
      <c r="I20" s="7" t="s">
        <v>302</v>
      </c>
      <c r="J20" s="155">
        <v>8916.2853590343402</v>
      </c>
      <c r="K20" s="155">
        <v>200</v>
      </c>
      <c r="L20" s="7" t="s">
        <v>303</v>
      </c>
      <c r="M20" s="7" t="s">
        <v>304</v>
      </c>
      <c r="N20" s="7" t="s">
        <v>305</v>
      </c>
      <c r="O20" s="7" t="s">
        <v>306</v>
      </c>
      <c r="P20" s="7" t="s">
        <v>307</v>
      </c>
      <c r="Q20" s="156">
        <v>40545</v>
      </c>
      <c r="R20" s="156"/>
    </row>
    <row r="21" ht="14.25">
      <c r="A21" s="7">
        <v>3</v>
      </c>
      <c r="B21" s="7" t="s">
        <v>288</v>
      </c>
      <c r="C21" s="7" t="s">
        <v>308</v>
      </c>
      <c r="D21" s="154">
        <v>28992</v>
      </c>
      <c r="E21" s="146" t="s">
        <v>309</v>
      </c>
      <c r="F21" s="7" t="s">
        <v>291</v>
      </c>
      <c r="G21" s="146">
        <v>158</v>
      </c>
      <c r="H21" s="146">
        <v>72</v>
      </c>
      <c r="I21" s="7" t="s">
        <v>292</v>
      </c>
      <c r="J21" s="155">
        <v>7397.8819167021102</v>
      </c>
      <c r="K21" s="155">
        <v>250</v>
      </c>
      <c r="L21" s="7" t="s">
        <v>310</v>
      </c>
      <c r="M21" s="7" t="s">
        <v>311</v>
      </c>
      <c r="N21" s="7" t="s">
        <v>312</v>
      </c>
      <c r="O21" s="7" t="s">
        <v>313</v>
      </c>
      <c r="P21" s="7" t="s">
        <v>314</v>
      </c>
      <c r="Q21" s="156">
        <v>40744</v>
      </c>
      <c r="R21" s="156"/>
    </row>
    <row r="22" ht="14.25">
      <c r="A22" s="7">
        <v>4</v>
      </c>
      <c r="B22" s="7" t="s">
        <v>288</v>
      </c>
      <c r="C22" s="7" t="s">
        <v>315</v>
      </c>
      <c r="D22" s="154">
        <v>29032</v>
      </c>
      <c r="E22" s="146"/>
      <c r="F22" s="7" t="s">
        <v>291</v>
      </c>
      <c r="G22" s="146">
        <v>175</v>
      </c>
      <c r="H22" s="146">
        <v>64</v>
      </c>
      <c r="I22" s="7" t="s">
        <v>316</v>
      </c>
      <c r="J22" s="155">
        <v>3325.66205130549</v>
      </c>
      <c r="K22" s="155">
        <v>350</v>
      </c>
      <c r="L22" s="7" t="s">
        <v>303</v>
      </c>
      <c r="M22" s="7" t="s">
        <v>317</v>
      </c>
      <c r="N22" s="7" t="s">
        <v>318</v>
      </c>
      <c r="O22" s="7" t="s">
        <v>319</v>
      </c>
      <c r="P22" s="7" t="s">
        <v>320</v>
      </c>
      <c r="Q22" s="156">
        <v>41079</v>
      </c>
      <c r="R22" s="7"/>
    </row>
    <row r="23" ht="14.25">
      <c r="A23" s="7">
        <v>5</v>
      </c>
      <c r="B23" s="7" t="s">
        <v>321</v>
      </c>
      <c r="C23" s="7" t="s">
        <v>322</v>
      </c>
      <c r="D23" s="154">
        <v>23525</v>
      </c>
      <c r="E23" s="146" t="s">
        <v>323</v>
      </c>
      <c r="F23" s="7" t="s">
        <v>291</v>
      </c>
      <c r="G23" s="146">
        <v>168</v>
      </c>
      <c r="H23" s="146">
        <v>50</v>
      </c>
      <c r="I23" s="7" t="s">
        <v>292</v>
      </c>
      <c r="J23" s="155">
        <v>6719.5914728760599</v>
      </c>
      <c r="K23" s="155">
        <v>250</v>
      </c>
      <c r="L23" s="7" t="s">
        <v>324</v>
      </c>
      <c r="M23" s="7" t="s">
        <v>325</v>
      </c>
      <c r="N23" s="7" t="s">
        <v>326</v>
      </c>
      <c r="O23" s="7" t="s">
        <v>327</v>
      </c>
      <c r="P23" s="7" t="s">
        <v>328</v>
      </c>
      <c r="Q23" s="156">
        <v>40988</v>
      </c>
      <c r="R23" s="7"/>
    </row>
    <row r="24" ht="14.25">
      <c r="A24" s="7">
        <v>6</v>
      </c>
      <c r="B24" s="7" t="s">
        <v>329</v>
      </c>
      <c r="C24" s="7" t="s">
        <v>330</v>
      </c>
      <c r="D24" s="154">
        <v>24554</v>
      </c>
      <c r="E24" s="146" t="s">
        <v>300</v>
      </c>
      <c r="F24" s="7" t="s">
        <v>301</v>
      </c>
      <c r="G24" s="146">
        <v>167</v>
      </c>
      <c r="H24" s="146">
        <v>92</v>
      </c>
      <c r="I24" s="7" t="s">
        <v>316</v>
      </c>
      <c r="J24" s="155">
        <v>7421.1448827952099</v>
      </c>
      <c r="K24" s="155">
        <v>290</v>
      </c>
      <c r="L24" s="7" t="s">
        <v>331</v>
      </c>
      <c r="M24" s="7" t="s">
        <v>332</v>
      </c>
      <c r="N24" s="7" t="s">
        <v>333</v>
      </c>
      <c r="O24" s="7" t="s">
        <v>334</v>
      </c>
      <c r="P24" s="7" t="s">
        <v>335</v>
      </c>
      <c r="Q24" s="156">
        <v>41018</v>
      </c>
      <c r="R24" s="7"/>
    </row>
    <row r="25" ht="14.25">
      <c r="A25" s="7">
        <v>7</v>
      </c>
      <c r="B25" s="7" t="s">
        <v>336</v>
      </c>
      <c r="C25" s="7" t="s">
        <v>337</v>
      </c>
      <c r="D25" s="154">
        <v>28536</v>
      </c>
      <c r="E25" s="146" t="s">
        <v>300</v>
      </c>
      <c r="F25" s="7" t="s">
        <v>301</v>
      </c>
      <c r="G25" s="146">
        <v>189</v>
      </c>
      <c r="H25" s="146">
        <v>57</v>
      </c>
      <c r="I25" s="7" t="s">
        <v>316</v>
      </c>
      <c r="J25" s="155">
        <v>3254.7873768486902</v>
      </c>
      <c r="K25" s="155">
        <v>250</v>
      </c>
      <c r="L25" s="7" t="s">
        <v>303</v>
      </c>
      <c r="M25" s="7" t="s">
        <v>338</v>
      </c>
      <c r="N25" s="7" t="s">
        <v>333</v>
      </c>
      <c r="O25" s="7" t="s">
        <v>339</v>
      </c>
      <c r="P25" s="7" t="s">
        <v>340</v>
      </c>
      <c r="Q25" s="156">
        <v>40461</v>
      </c>
      <c r="R25" s="7"/>
    </row>
    <row r="26" ht="14.25">
      <c r="A26" s="7">
        <v>8</v>
      </c>
      <c r="B26" s="7" t="s">
        <v>341</v>
      </c>
      <c r="C26" s="7" t="s">
        <v>342</v>
      </c>
      <c r="D26" s="154">
        <v>30060</v>
      </c>
      <c r="E26" s="146"/>
      <c r="F26" s="7" t="s">
        <v>291</v>
      </c>
      <c r="G26" s="146">
        <v>170</v>
      </c>
      <c r="H26" s="146">
        <v>61</v>
      </c>
      <c r="I26" s="7" t="s">
        <v>316</v>
      </c>
      <c r="J26" s="155">
        <v>8591.9832482416405</v>
      </c>
      <c r="K26" s="155">
        <v>100</v>
      </c>
      <c r="L26" s="7" t="s">
        <v>293</v>
      </c>
      <c r="M26" s="7" t="s">
        <v>343</v>
      </c>
      <c r="N26" s="7" t="s">
        <v>344</v>
      </c>
      <c r="O26" s="7" t="s">
        <v>345</v>
      </c>
      <c r="P26" s="7" t="s">
        <v>346</v>
      </c>
      <c r="Q26" s="156">
        <v>41063</v>
      </c>
      <c r="R26" s="7"/>
    </row>
    <row r="27" ht="14.25">
      <c r="A27" s="7">
        <v>9</v>
      </c>
      <c r="B27" s="7" t="s">
        <v>347</v>
      </c>
      <c r="C27" s="7" t="s">
        <v>348</v>
      </c>
      <c r="D27" s="154">
        <v>32006</v>
      </c>
      <c r="E27" s="146" t="s">
        <v>300</v>
      </c>
      <c r="F27" s="7" t="s">
        <v>291</v>
      </c>
      <c r="G27" s="146">
        <v>187</v>
      </c>
      <c r="H27" s="146">
        <v>55</v>
      </c>
      <c r="I27" s="7" t="s">
        <v>292</v>
      </c>
      <c r="J27" s="155">
        <v>4885.5855340703401</v>
      </c>
      <c r="K27" s="155">
        <v>311</v>
      </c>
      <c r="L27" s="7" t="s">
        <v>293</v>
      </c>
      <c r="M27" s="7" t="s">
        <v>349</v>
      </c>
      <c r="N27" s="7" t="s">
        <v>312</v>
      </c>
      <c r="O27" s="7" t="s">
        <v>350</v>
      </c>
      <c r="P27" s="7" t="s">
        <v>351</v>
      </c>
      <c r="Q27" s="156">
        <v>40574</v>
      </c>
      <c r="R27" s="7"/>
    </row>
    <row r="28" ht="14.25">
      <c r="A28" s="7">
        <v>10</v>
      </c>
      <c r="B28" s="7" t="s">
        <v>352</v>
      </c>
      <c r="C28" s="7" t="s">
        <v>353</v>
      </c>
      <c r="D28" s="154">
        <v>31853</v>
      </c>
      <c r="E28" s="146" t="s">
        <v>323</v>
      </c>
      <c r="F28" s="7" t="s">
        <v>301</v>
      </c>
      <c r="G28" s="146">
        <v>159</v>
      </c>
      <c r="H28" s="146">
        <v>69</v>
      </c>
      <c r="I28" s="7"/>
      <c r="J28" s="155">
        <v>7431.1394886739699</v>
      </c>
      <c r="K28" s="155">
        <v>250</v>
      </c>
      <c r="L28" s="7" t="s">
        <v>293</v>
      </c>
      <c r="M28" s="7" t="s">
        <v>354</v>
      </c>
      <c r="N28" s="7" t="s">
        <v>344</v>
      </c>
      <c r="O28" s="7" t="s">
        <v>355</v>
      </c>
      <c r="P28" s="7" t="s">
        <v>356</v>
      </c>
      <c r="Q28" s="156">
        <v>40945</v>
      </c>
      <c r="R28" s="7"/>
    </row>
    <row r="29" ht="14.25">
      <c r="A29" s="7">
        <v>11</v>
      </c>
      <c r="B29" s="7" t="s">
        <v>357</v>
      </c>
      <c r="C29" s="7" t="s">
        <v>358</v>
      </c>
      <c r="D29" s="154">
        <v>28884</v>
      </c>
      <c r="E29" s="146" t="s">
        <v>323</v>
      </c>
      <c r="F29" s="7" t="s">
        <v>301</v>
      </c>
      <c r="G29" s="146">
        <v>175</v>
      </c>
      <c r="H29" s="146">
        <v>67</v>
      </c>
      <c r="I29" s="7" t="s">
        <v>316</v>
      </c>
      <c r="J29" s="155">
        <v>5043.83184455829</v>
      </c>
      <c r="K29" s="155">
        <v>350</v>
      </c>
      <c r="L29" s="7" t="s">
        <v>359</v>
      </c>
      <c r="M29" s="7" t="s">
        <v>360</v>
      </c>
      <c r="N29" s="7" t="s">
        <v>361</v>
      </c>
      <c r="O29" s="7" t="s">
        <v>362</v>
      </c>
      <c r="P29" s="7" t="s">
        <v>363</v>
      </c>
      <c r="Q29" s="156">
        <v>40588</v>
      </c>
      <c r="R29" s="7"/>
    </row>
    <row r="30" ht="14.25">
      <c r="A30" s="7">
        <v>12</v>
      </c>
      <c r="B30" s="7" t="s">
        <v>364</v>
      </c>
      <c r="C30" s="7" t="s">
        <v>365</v>
      </c>
      <c r="D30" s="154">
        <v>29071</v>
      </c>
      <c r="E30" s="146" t="s">
        <v>309</v>
      </c>
      <c r="F30" s="7" t="s">
        <v>291</v>
      </c>
      <c r="G30" s="146">
        <v>178</v>
      </c>
      <c r="H30" s="146">
        <v>57</v>
      </c>
      <c r="I30" s="7" t="s">
        <v>302</v>
      </c>
      <c r="J30" s="155">
        <v>4617.40624994887</v>
      </c>
      <c r="K30" s="155">
        <v>100</v>
      </c>
      <c r="L30" s="7" t="s">
        <v>303</v>
      </c>
      <c r="M30" s="7" t="s">
        <v>366</v>
      </c>
      <c r="N30" s="7" t="s">
        <v>367</v>
      </c>
      <c r="O30" s="7" t="s">
        <v>368</v>
      </c>
      <c r="P30" s="7" t="s">
        <v>369</v>
      </c>
      <c r="Q30" s="156">
        <v>40774</v>
      </c>
      <c r="R30" s="7"/>
    </row>
    <row r="31" ht="14.25">
      <c r="A31" s="7">
        <v>13</v>
      </c>
      <c r="B31" s="7" t="s">
        <v>370</v>
      </c>
      <c r="C31" s="7" t="s">
        <v>371</v>
      </c>
      <c r="D31" s="154">
        <v>30063</v>
      </c>
      <c r="E31" s="146" t="s">
        <v>300</v>
      </c>
      <c r="F31" s="7" t="s">
        <v>291</v>
      </c>
      <c r="G31" s="146">
        <v>183</v>
      </c>
      <c r="H31" s="146">
        <v>70</v>
      </c>
      <c r="I31" s="7" t="s">
        <v>372</v>
      </c>
      <c r="J31" s="155">
        <v>4004.3812777426001</v>
      </c>
      <c r="K31" s="155">
        <v>290</v>
      </c>
      <c r="L31" s="7" t="s">
        <v>303</v>
      </c>
      <c r="M31" s="7" t="s">
        <v>360</v>
      </c>
      <c r="N31" s="7" t="s">
        <v>373</v>
      </c>
      <c r="O31" s="7" t="s">
        <v>374</v>
      </c>
      <c r="P31" s="7" t="s">
        <v>375</v>
      </c>
      <c r="Q31" s="156">
        <v>41059</v>
      </c>
      <c r="R31" s="7"/>
    </row>
    <row r="32" ht="14.25">
      <c r="A32" s="7">
        <v>14</v>
      </c>
      <c r="B32" s="7" t="s">
        <v>376</v>
      </c>
      <c r="C32" s="7" t="s">
        <v>377</v>
      </c>
      <c r="D32" s="154">
        <v>21196</v>
      </c>
      <c r="E32" s="146"/>
      <c r="F32" s="7" t="s">
        <v>291</v>
      </c>
      <c r="G32" s="146">
        <v>158</v>
      </c>
      <c r="H32" s="146">
        <v>62</v>
      </c>
      <c r="I32" s="7" t="s">
        <v>302</v>
      </c>
      <c r="J32" s="155">
        <v>6839.3649603129297</v>
      </c>
      <c r="K32" s="155">
        <v>290</v>
      </c>
      <c r="L32" s="7" t="s">
        <v>310</v>
      </c>
      <c r="M32" s="7" t="s">
        <v>378</v>
      </c>
      <c r="N32" s="7" t="s">
        <v>367</v>
      </c>
      <c r="O32" s="7" t="s">
        <v>379</v>
      </c>
      <c r="P32" s="7" t="s">
        <v>380</v>
      </c>
      <c r="Q32" s="156">
        <v>40927</v>
      </c>
      <c r="R32" s="7"/>
    </row>
    <row r="33" ht="14.25">
      <c r="A33" s="7">
        <v>15</v>
      </c>
      <c r="B33" s="7" t="s">
        <v>357</v>
      </c>
      <c r="C33" s="7" t="s">
        <v>381</v>
      </c>
      <c r="D33" s="154">
        <v>30189</v>
      </c>
      <c r="E33" s="146" t="s">
        <v>309</v>
      </c>
      <c r="F33" s="7" t="s">
        <v>301</v>
      </c>
      <c r="G33" s="146">
        <v>191</v>
      </c>
      <c r="H33" s="146">
        <v>82</v>
      </c>
      <c r="I33" s="7"/>
      <c r="J33" s="155">
        <v>5101.3096507009705</v>
      </c>
      <c r="K33" s="155">
        <v>311</v>
      </c>
      <c r="L33" s="7" t="s">
        <v>303</v>
      </c>
      <c r="M33" s="7" t="s">
        <v>317</v>
      </c>
      <c r="N33" s="7" t="s">
        <v>305</v>
      </c>
      <c r="O33" s="7" t="s">
        <v>382</v>
      </c>
      <c r="P33" s="7" t="s">
        <v>383</v>
      </c>
      <c r="Q33" s="156">
        <v>40751</v>
      </c>
      <c r="R33" s="7"/>
    </row>
    <row r="34" ht="14.25">
      <c r="A34" s="7">
        <v>16</v>
      </c>
      <c r="B34" s="7" t="s">
        <v>384</v>
      </c>
      <c r="C34" s="7" t="s">
        <v>385</v>
      </c>
      <c r="D34" s="154">
        <v>29849</v>
      </c>
      <c r="E34" s="146" t="s">
        <v>309</v>
      </c>
      <c r="F34" s="7" t="s">
        <v>291</v>
      </c>
      <c r="G34" s="146">
        <v>172</v>
      </c>
      <c r="H34" s="146">
        <v>45</v>
      </c>
      <c r="I34" s="7" t="s">
        <v>372</v>
      </c>
      <c r="J34" s="155">
        <v>3943.5074017217798</v>
      </c>
      <c r="K34" s="155">
        <v>350</v>
      </c>
      <c r="L34" s="7" t="s">
        <v>303</v>
      </c>
      <c r="M34" s="7" t="s">
        <v>386</v>
      </c>
      <c r="N34" s="7" t="s">
        <v>361</v>
      </c>
      <c r="O34" s="7" t="s">
        <v>387</v>
      </c>
      <c r="P34" s="7" t="s">
        <v>388</v>
      </c>
      <c r="Q34" s="156">
        <v>40480</v>
      </c>
      <c r="R34" s="7"/>
    </row>
    <row r="35" ht="14.25">
      <c r="A35" s="7">
        <v>17</v>
      </c>
      <c r="B35" s="7" t="s">
        <v>389</v>
      </c>
      <c r="C35" s="7" t="s">
        <v>390</v>
      </c>
      <c r="D35" s="154">
        <v>27919</v>
      </c>
      <c r="E35" s="146" t="s">
        <v>290</v>
      </c>
      <c r="F35" s="7" t="s">
        <v>291</v>
      </c>
      <c r="G35" s="146">
        <v>152</v>
      </c>
      <c r="H35" s="146">
        <v>44</v>
      </c>
      <c r="I35" s="7" t="s">
        <v>292</v>
      </c>
      <c r="J35" s="155">
        <v>3694.3190804698302</v>
      </c>
      <c r="K35" s="155">
        <v>250</v>
      </c>
      <c r="L35" s="7" t="s">
        <v>293</v>
      </c>
      <c r="M35" s="7" t="s">
        <v>343</v>
      </c>
      <c r="N35" s="7" t="s">
        <v>305</v>
      </c>
      <c r="O35" s="7" t="s">
        <v>391</v>
      </c>
      <c r="P35" s="7" t="s">
        <v>392</v>
      </c>
      <c r="Q35" s="156">
        <v>41014</v>
      </c>
      <c r="R35" s="7"/>
    </row>
    <row r="36" ht="14.25">
      <c r="A36" s="7">
        <v>18</v>
      </c>
      <c r="B36" s="7" t="s">
        <v>393</v>
      </c>
      <c r="C36" s="7" t="s">
        <v>394</v>
      </c>
      <c r="D36" s="154">
        <v>26903</v>
      </c>
      <c r="E36" s="146" t="s">
        <v>323</v>
      </c>
      <c r="F36" s="7" t="s">
        <v>301</v>
      </c>
      <c r="G36" s="146">
        <v>176</v>
      </c>
      <c r="H36" s="146">
        <v>80</v>
      </c>
      <c r="I36" s="7"/>
      <c r="J36" s="155">
        <v>5353.2950208860902</v>
      </c>
      <c r="K36" s="155">
        <v>350</v>
      </c>
      <c r="L36" s="7" t="s">
        <v>303</v>
      </c>
      <c r="M36" s="7" t="s">
        <v>395</v>
      </c>
      <c r="N36" s="7" t="s">
        <v>373</v>
      </c>
      <c r="O36" s="7" t="s">
        <v>396</v>
      </c>
      <c r="P36" s="7" t="s">
        <v>397</v>
      </c>
      <c r="Q36" s="156">
        <v>40500</v>
      </c>
      <c r="R36" s="7"/>
    </row>
    <row r="37" ht="14.25">
      <c r="A37" s="7">
        <v>19</v>
      </c>
      <c r="B37" s="7" t="s">
        <v>398</v>
      </c>
      <c r="C37" s="7" t="s">
        <v>399</v>
      </c>
      <c r="D37" s="154">
        <v>30203</v>
      </c>
      <c r="E37" s="146" t="s">
        <v>309</v>
      </c>
      <c r="F37" s="7" t="s">
        <v>291</v>
      </c>
      <c r="G37" s="146">
        <v>165</v>
      </c>
      <c r="H37" s="146">
        <v>69</v>
      </c>
      <c r="I37" s="7" t="s">
        <v>302</v>
      </c>
      <c r="J37" s="155">
        <v>7616.2423717920401</v>
      </c>
      <c r="K37" s="155">
        <v>250</v>
      </c>
      <c r="L37" s="7" t="s">
        <v>400</v>
      </c>
      <c r="M37" s="7" t="s">
        <v>401</v>
      </c>
      <c r="N37" s="7" t="s">
        <v>312</v>
      </c>
      <c r="O37" s="7" t="s">
        <v>402</v>
      </c>
      <c r="P37" s="7" t="s">
        <v>403</v>
      </c>
      <c r="Q37" s="156">
        <v>40621</v>
      </c>
      <c r="R37" s="7"/>
    </row>
    <row r="38" ht="14.25">
      <c r="A38" s="7">
        <v>20</v>
      </c>
      <c r="B38" s="7" t="s">
        <v>404</v>
      </c>
      <c r="C38" s="7" t="s">
        <v>405</v>
      </c>
      <c r="D38" s="154">
        <v>28204</v>
      </c>
      <c r="E38" s="146" t="s">
        <v>290</v>
      </c>
      <c r="F38" s="7" t="s">
        <v>301</v>
      </c>
      <c r="G38" s="146">
        <v>190</v>
      </c>
      <c r="H38" s="146">
        <v>87</v>
      </c>
      <c r="I38" s="7"/>
      <c r="J38" s="155">
        <v>8418.5989993372496</v>
      </c>
      <c r="K38" s="155">
        <v>350</v>
      </c>
      <c r="L38" s="7" t="s">
        <v>293</v>
      </c>
      <c r="M38" s="7" t="s">
        <v>406</v>
      </c>
      <c r="N38" s="7" t="s">
        <v>407</v>
      </c>
      <c r="O38" s="7" t="s">
        <v>408</v>
      </c>
      <c r="P38" s="7" t="s">
        <v>409</v>
      </c>
      <c r="Q38" s="156">
        <v>40981</v>
      </c>
      <c r="R38" s="7"/>
    </row>
    <row r="39" ht="14.25">
      <c r="A39" s="7">
        <v>21</v>
      </c>
      <c r="B39" s="7" t="s">
        <v>410</v>
      </c>
      <c r="C39" s="7" t="s">
        <v>411</v>
      </c>
      <c r="D39" s="154">
        <v>27839</v>
      </c>
      <c r="E39" s="146"/>
      <c r="F39" s="7" t="s">
        <v>301</v>
      </c>
      <c r="G39" s="146">
        <v>159</v>
      </c>
      <c r="H39" s="146">
        <v>92</v>
      </c>
      <c r="I39" s="7" t="s">
        <v>412</v>
      </c>
      <c r="J39" s="155">
        <v>3848.6127913311698</v>
      </c>
      <c r="K39" s="155">
        <v>220</v>
      </c>
      <c r="L39" s="7" t="s">
        <v>293</v>
      </c>
      <c r="M39" s="7" t="s">
        <v>366</v>
      </c>
      <c r="N39" s="7" t="s">
        <v>413</v>
      </c>
      <c r="O39" s="7" t="s">
        <v>414</v>
      </c>
      <c r="P39" s="7" t="s">
        <v>415</v>
      </c>
      <c r="Q39" s="156">
        <v>40430</v>
      </c>
      <c r="R39" s="7"/>
    </row>
    <row r="40" ht="14.25">
      <c r="A40" s="7">
        <v>22</v>
      </c>
      <c r="B40" s="7" t="s">
        <v>416</v>
      </c>
      <c r="C40" s="7" t="s">
        <v>417</v>
      </c>
      <c r="D40" s="154">
        <v>30101</v>
      </c>
      <c r="E40" s="146" t="s">
        <v>300</v>
      </c>
      <c r="F40" s="7" t="s">
        <v>291</v>
      </c>
      <c r="G40" s="146">
        <v>186</v>
      </c>
      <c r="H40" s="146">
        <v>61</v>
      </c>
      <c r="I40" s="7" t="s">
        <v>316</v>
      </c>
      <c r="J40" s="155">
        <v>1345.9004605277901</v>
      </c>
      <c r="K40" s="155">
        <v>100</v>
      </c>
      <c r="L40" s="7" t="s">
        <v>293</v>
      </c>
      <c r="M40" s="7" t="s">
        <v>418</v>
      </c>
      <c r="N40" s="7" t="s">
        <v>407</v>
      </c>
      <c r="O40" s="7" t="s">
        <v>419</v>
      </c>
      <c r="P40" s="7" t="s">
        <v>420</v>
      </c>
      <c r="Q40" s="156">
        <v>40491</v>
      </c>
      <c r="R40" s="7"/>
    </row>
    <row r="41" ht="14.25">
      <c r="A41" s="7">
        <v>23</v>
      </c>
      <c r="B41" s="7" t="s">
        <v>288</v>
      </c>
      <c r="C41" s="7" t="s">
        <v>421</v>
      </c>
      <c r="D41" s="154">
        <v>28564</v>
      </c>
      <c r="E41" s="146" t="s">
        <v>290</v>
      </c>
      <c r="F41" s="7" t="s">
        <v>291</v>
      </c>
      <c r="G41" s="146">
        <v>169</v>
      </c>
      <c r="H41" s="146">
        <v>55</v>
      </c>
      <c r="I41" s="7"/>
      <c r="J41" s="155">
        <v>7572.2157556332104</v>
      </c>
      <c r="K41" s="155">
        <v>311</v>
      </c>
      <c r="L41" s="7" t="s">
        <v>303</v>
      </c>
      <c r="M41" s="7" t="s">
        <v>422</v>
      </c>
      <c r="N41" s="7" t="s">
        <v>373</v>
      </c>
      <c r="O41" s="7" t="s">
        <v>423</v>
      </c>
      <c r="P41" s="7" t="s">
        <v>424</v>
      </c>
      <c r="Q41" s="156">
        <v>41009</v>
      </c>
      <c r="R41" s="7"/>
    </row>
    <row r="42" ht="14.25">
      <c r="A42" s="7">
        <v>24</v>
      </c>
      <c r="B42" s="7" t="s">
        <v>425</v>
      </c>
      <c r="C42" s="7" t="s">
        <v>426</v>
      </c>
      <c r="D42" s="154">
        <v>29756</v>
      </c>
      <c r="E42" s="146" t="s">
        <v>290</v>
      </c>
      <c r="F42" s="7" t="s">
        <v>301</v>
      </c>
      <c r="G42" s="146">
        <v>196</v>
      </c>
      <c r="H42" s="146">
        <v>74</v>
      </c>
      <c r="I42" s="7" t="s">
        <v>316</v>
      </c>
      <c r="J42" s="155">
        <v>5707.7131076936303</v>
      </c>
      <c r="K42" s="155">
        <v>311</v>
      </c>
      <c r="L42" s="7" t="s">
        <v>303</v>
      </c>
      <c r="M42" s="7" t="s">
        <v>427</v>
      </c>
      <c r="N42" s="7" t="s">
        <v>305</v>
      </c>
      <c r="O42" s="7" t="s">
        <v>428</v>
      </c>
      <c r="P42" s="7" t="s">
        <v>429</v>
      </c>
      <c r="Q42" s="156">
        <v>40443</v>
      </c>
      <c r="R42" s="7"/>
    </row>
    <row r="43" ht="14.25">
      <c r="A43" s="7">
        <v>25</v>
      </c>
      <c r="B43" s="7" t="s">
        <v>430</v>
      </c>
      <c r="C43" s="7" t="s">
        <v>431</v>
      </c>
      <c r="D43" s="154">
        <v>30231</v>
      </c>
      <c r="E43" s="146" t="s">
        <v>300</v>
      </c>
      <c r="F43" s="7" t="s">
        <v>291</v>
      </c>
      <c r="G43" s="146">
        <v>161</v>
      </c>
      <c r="H43" s="146">
        <v>68</v>
      </c>
      <c r="I43" s="7" t="s">
        <v>292</v>
      </c>
      <c r="J43" s="155">
        <v>5285.9566838092596</v>
      </c>
      <c r="K43" s="155">
        <v>290</v>
      </c>
      <c r="L43" s="7" t="s">
        <v>303</v>
      </c>
      <c r="M43" s="7" t="s">
        <v>432</v>
      </c>
      <c r="N43" s="7" t="s">
        <v>413</v>
      </c>
      <c r="O43" s="7" t="s">
        <v>433</v>
      </c>
      <c r="P43" s="7" t="s">
        <v>434</v>
      </c>
      <c r="Q43" s="156">
        <v>40723</v>
      </c>
      <c r="R43" s="7"/>
    </row>
    <row r="44" ht="14.25">
      <c r="A44" s="7">
        <v>26</v>
      </c>
      <c r="B44" s="7" t="s">
        <v>435</v>
      </c>
      <c r="C44" s="7" t="s">
        <v>436</v>
      </c>
      <c r="D44" s="154">
        <v>31542</v>
      </c>
      <c r="E44" s="146" t="s">
        <v>309</v>
      </c>
      <c r="F44" s="7" t="s">
        <v>301</v>
      </c>
      <c r="G44" s="146">
        <v>180</v>
      </c>
      <c r="H44" s="146">
        <v>79</v>
      </c>
      <c r="I44" s="7" t="s">
        <v>372</v>
      </c>
      <c r="J44" s="155">
        <v>9482.4653263182008</v>
      </c>
      <c r="K44" s="155">
        <v>200</v>
      </c>
      <c r="L44" s="7" t="s">
        <v>293</v>
      </c>
      <c r="M44" s="7" t="s">
        <v>366</v>
      </c>
      <c r="N44" s="7" t="s">
        <v>413</v>
      </c>
      <c r="O44" s="7" t="s">
        <v>437</v>
      </c>
      <c r="P44" s="7" t="s">
        <v>438</v>
      </c>
      <c r="Q44" s="156">
        <v>40748</v>
      </c>
      <c r="R44" s="7"/>
    </row>
    <row r="45" ht="14.25">
      <c r="A45" s="7">
        <v>27</v>
      </c>
      <c r="B45" s="7" t="s">
        <v>439</v>
      </c>
      <c r="C45" s="7" t="s">
        <v>440</v>
      </c>
      <c r="D45" s="154">
        <v>29216</v>
      </c>
      <c r="E45" s="146" t="s">
        <v>300</v>
      </c>
      <c r="F45" s="7" t="s">
        <v>301</v>
      </c>
      <c r="G45" s="146">
        <v>199</v>
      </c>
      <c r="H45" s="146">
        <v>66</v>
      </c>
      <c r="I45" s="7" t="s">
        <v>316</v>
      </c>
      <c r="J45" s="155">
        <v>8315.0776128172092</v>
      </c>
      <c r="K45" s="155">
        <v>350</v>
      </c>
      <c r="L45" s="7" t="s">
        <v>441</v>
      </c>
      <c r="M45" s="7" t="s">
        <v>354</v>
      </c>
      <c r="N45" s="7" t="s">
        <v>333</v>
      </c>
      <c r="O45" s="7" t="s">
        <v>442</v>
      </c>
      <c r="P45" s="7" t="s">
        <v>443</v>
      </c>
      <c r="Q45" s="156">
        <v>41061</v>
      </c>
      <c r="R45" s="7"/>
    </row>
    <row r="46" ht="14.25">
      <c r="A46" s="7">
        <v>28</v>
      </c>
      <c r="B46" s="7" t="s">
        <v>288</v>
      </c>
      <c r="C46" s="7" t="s">
        <v>444</v>
      </c>
      <c r="D46" s="154">
        <v>29592</v>
      </c>
      <c r="E46" s="146" t="s">
        <v>290</v>
      </c>
      <c r="F46" s="7" t="s">
        <v>291</v>
      </c>
      <c r="G46" s="146">
        <v>185</v>
      </c>
      <c r="H46" s="146">
        <v>49</v>
      </c>
      <c r="I46" s="7" t="s">
        <v>372</v>
      </c>
      <c r="J46" s="155">
        <v>9563.1765392115303</v>
      </c>
      <c r="K46" s="155">
        <v>290</v>
      </c>
      <c r="L46" s="7" t="s">
        <v>303</v>
      </c>
      <c r="M46" s="7" t="s">
        <v>343</v>
      </c>
      <c r="N46" s="7" t="s">
        <v>373</v>
      </c>
      <c r="O46" s="7" t="s">
        <v>445</v>
      </c>
      <c r="P46" s="7" t="s">
        <v>446</v>
      </c>
      <c r="Q46" s="156">
        <v>41077</v>
      </c>
      <c r="R46" s="7"/>
    </row>
    <row r="47" ht="14.25">
      <c r="A47" s="7">
        <v>29</v>
      </c>
      <c r="B47" s="7" t="s">
        <v>416</v>
      </c>
      <c r="C47" s="7" t="s">
        <v>447</v>
      </c>
      <c r="D47" s="154">
        <v>32452</v>
      </c>
      <c r="E47" s="146" t="s">
        <v>323</v>
      </c>
      <c r="F47" s="7" t="s">
        <v>291</v>
      </c>
      <c r="G47" s="146">
        <v>165</v>
      </c>
      <c r="H47" s="146">
        <v>52</v>
      </c>
      <c r="I47" s="7" t="s">
        <v>292</v>
      </c>
      <c r="J47" s="155">
        <v>3770.96114302767</v>
      </c>
      <c r="K47" s="155">
        <v>200</v>
      </c>
      <c r="L47" s="7" t="s">
        <v>303</v>
      </c>
      <c r="M47" s="7" t="s">
        <v>448</v>
      </c>
      <c r="N47" s="7" t="s">
        <v>413</v>
      </c>
      <c r="O47" s="7" t="s">
        <v>449</v>
      </c>
      <c r="P47" s="7" t="s">
        <v>450</v>
      </c>
      <c r="Q47" s="156">
        <v>41050</v>
      </c>
      <c r="R47" s="7"/>
    </row>
    <row r="48" ht="14.25">
      <c r="A48" s="7">
        <v>30</v>
      </c>
      <c r="B48" s="7" t="s">
        <v>416</v>
      </c>
      <c r="C48" s="7" t="s">
        <v>451</v>
      </c>
      <c r="D48" s="154">
        <v>31140</v>
      </c>
      <c r="E48" s="146" t="s">
        <v>300</v>
      </c>
      <c r="F48" s="7" t="s">
        <v>291</v>
      </c>
      <c r="G48" s="146">
        <v>156</v>
      </c>
      <c r="H48" s="146">
        <v>68</v>
      </c>
      <c r="I48" s="7" t="s">
        <v>316</v>
      </c>
      <c r="J48" s="155">
        <v>9647.8086597785696</v>
      </c>
      <c r="K48" s="155">
        <v>311</v>
      </c>
      <c r="L48" s="7" t="s">
        <v>303</v>
      </c>
      <c r="M48" s="7" t="s">
        <v>452</v>
      </c>
      <c r="N48" s="7" t="s">
        <v>373</v>
      </c>
      <c r="O48" s="7" t="s">
        <v>453</v>
      </c>
      <c r="P48" s="7" t="s">
        <v>454</v>
      </c>
      <c r="Q48" s="156">
        <v>40679</v>
      </c>
      <c r="R48" s="7"/>
    </row>
    <row r="49" ht="14.25">
      <c r="A49" s="7">
        <v>31</v>
      </c>
      <c r="B49" s="7" t="s">
        <v>455</v>
      </c>
      <c r="C49" s="7" t="s">
        <v>456</v>
      </c>
      <c r="D49" s="154">
        <v>30163</v>
      </c>
      <c r="E49" s="146" t="s">
        <v>300</v>
      </c>
      <c r="F49" s="7" t="s">
        <v>291</v>
      </c>
      <c r="G49" s="146">
        <v>183</v>
      </c>
      <c r="H49" s="146">
        <v>58</v>
      </c>
      <c r="I49" s="7" t="s">
        <v>302</v>
      </c>
      <c r="J49" s="155">
        <v>5028.7909283584404</v>
      </c>
      <c r="K49" s="155">
        <v>311</v>
      </c>
      <c r="L49" s="7" t="s">
        <v>303</v>
      </c>
      <c r="M49" s="7" t="s">
        <v>452</v>
      </c>
      <c r="N49" s="7" t="s">
        <v>413</v>
      </c>
      <c r="O49" s="7" t="s">
        <v>457</v>
      </c>
      <c r="P49" s="7" t="s">
        <v>458</v>
      </c>
      <c r="Q49" s="156">
        <v>40642</v>
      </c>
      <c r="R49" s="7"/>
    </row>
    <row r="50" ht="14.25">
      <c r="A50" s="7">
        <v>32</v>
      </c>
      <c r="B50" s="7" t="s">
        <v>357</v>
      </c>
      <c r="C50" s="7" t="s">
        <v>459</v>
      </c>
      <c r="D50" s="154">
        <v>24045</v>
      </c>
      <c r="E50" s="146" t="s">
        <v>309</v>
      </c>
      <c r="F50" s="7" t="s">
        <v>301</v>
      </c>
      <c r="G50" s="146">
        <v>173</v>
      </c>
      <c r="H50" s="146">
        <v>76</v>
      </c>
      <c r="I50" s="7" t="s">
        <v>372</v>
      </c>
      <c r="J50" s="155">
        <v>5562.0120750971601</v>
      </c>
      <c r="K50" s="155">
        <v>250</v>
      </c>
      <c r="L50" s="7" t="s">
        <v>303</v>
      </c>
      <c r="M50" s="7" t="s">
        <v>343</v>
      </c>
      <c r="N50" s="7" t="s">
        <v>460</v>
      </c>
      <c r="O50" s="7" t="s">
        <v>461</v>
      </c>
      <c r="P50" s="7" t="s">
        <v>462</v>
      </c>
      <c r="Q50" s="156">
        <v>40501</v>
      </c>
      <c r="R50" s="7"/>
    </row>
    <row r="51" ht="14.25">
      <c r="A51" s="7">
        <v>33</v>
      </c>
      <c r="B51" s="7" t="s">
        <v>463</v>
      </c>
      <c r="C51" s="7" t="s">
        <v>464</v>
      </c>
      <c r="D51" s="154">
        <v>32028</v>
      </c>
      <c r="E51" s="146" t="s">
        <v>323</v>
      </c>
      <c r="F51" s="7" t="s">
        <v>291</v>
      </c>
      <c r="G51" s="146">
        <v>173</v>
      </c>
      <c r="H51" s="146">
        <v>44</v>
      </c>
      <c r="I51" s="7" t="s">
        <v>372</v>
      </c>
      <c r="J51" s="155">
        <v>2468.77854774157</v>
      </c>
      <c r="K51" s="155">
        <v>100</v>
      </c>
      <c r="L51" s="7" t="s">
        <v>465</v>
      </c>
      <c r="M51" s="7" t="s">
        <v>311</v>
      </c>
      <c r="N51" s="7" t="s">
        <v>333</v>
      </c>
      <c r="O51" s="7" t="s">
        <v>466</v>
      </c>
      <c r="P51" s="7" t="s">
        <v>467</v>
      </c>
      <c r="Q51" s="156">
        <v>40787</v>
      </c>
      <c r="R51" s="7"/>
    </row>
    <row r="52" ht="14.25">
      <c r="A52" s="7">
        <v>34</v>
      </c>
      <c r="B52" s="7" t="s">
        <v>463</v>
      </c>
      <c r="C52" s="7" t="s">
        <v>468</v>
      </c>
      <c r="D52" s="154">
        <v>30209</v>
      </c>
      <c r="E52" s="146" t="s">
        <v>300</v>
      </c>
      <c r="F52" s="7" t="s">
        <v>291</v>
      </c>
      <c r="G52" s="146">
        <v>189</v>
      </c>
      <c r="H52" s="146">
        <v>45</v>
      </c>
      <c r="I52" s="7" t="s">
        <v>292</v>
      </c>
      <c r="J52" s="155">
        <v>3491.1236470738099</v>
      </c>
      <c r="K52" s="155">
        <v>290</v>
      </c>
      <c r="L52" s="7" t="s">
        <v>293</v>
      </c>
      <c r="M52" s="7" t="s">
        <v>304</v>
      </c>
      <c r="N52" s="7" t="s">
        <v>333</v>
      </c>
      <c r="O52" s="7" t="s">
        <v>469</v>
      </c>
      <c r="P52" s="7" t="s">
        <v>470</v>
      </c>
      <c r="Q52" s="156">
        <v>40962</v>
      </c>
      <c r="R52" s="7"/>
    </row>
    <row r="53" ht="14.25">
      <c r="A53" s="7">
        <v>35</v>
      </c>
      <c r="B53" s="7" t="s">
        <v>471</v>
      </c>
      <c r="C53" s="7" t="s">
        <v>472</v>
      </c>
      <c r="D53" s="154">
        <v>28642</v>
      </c>
      <c r="E53" s="146" t="s">
        <v>300</v>
      </c>
      <c r="F53" s="7" t="s">
        <v>291</v>
      </c>
      <c r="G53" s="146">
        <v>173</v>
      </c>
      <c r="H53" s="146">
        <v>45</v>
      </c>
      <c r="I53" s="7" t="s">
        <v>302</v>
      </c>
      <c r="J53" s="155">
        <v>5763.2063898598599</v>
      </c>
      <c r="K53" s="155">
        <v>250</v>
      </c>
      <c r="L53" s="7" t="s">
        <v>310</v>
      </c>
      <c r="M53" s="7" t="s">
        <v>343</v>
      </c>
      <c r="N53" s="7" t="s">
        <v>333</v>
      </c>
      <c r="O53" s="7" t="s">
        <v>473</v>
      </c>
      <c r="P53" s="7" t="s">
        <v>474</v>
      </c>
      <c r="Q53" s="156">
        <v>40466</v>
      </c>
      <c r="R53" s="7"/>
    </row>
    <row r="54" ht="14.25">
      <c r="A54" s="7">
        <v>36</v>
      </c>
      <c r="B54" s="7" t="s">
        <v>475</v>
      </c>
      <c r="C54" s="7" t="s">
        <v>476</v>
      </c>
      <c r="D54" s="154">
        <v>30488</v>
      </c>
      <c r="E54" s="146" t="s">
        <v>290</v>
      </c>
      <c r="F54" s="7" t="s">
        <v>301</v>
      </c>
      <c r="G54" s="146">
        <v>158</v>
      </c>
      <c r="H54" s="146">
        <v>87</v>
      </c>
      <c r="I54" s="7" t="s">
        <v>412</v>
      </c>
      <c r="J54" s="155">
        <v>5356.8214745161704</v>
      </c>
      <c r="K54" s="155">
        <v>290</v>
      </c>
      <c r="L54" s="7" t="s">
        <v>293</v>
      </c>
      <c r="M54" s="7" t="s">
        <v>477</v>
      </c>
      <c r="N54" s="7" t="s">
        <v>407</v>
      </c>
      <c r="O54" s="7" t="s">
        <v>478</v>
      </c>
      <c r="P54" s="7" t="s">
        <v>479</v>
      </c>
      <c r="Q54" s="156">
        <v>40448</v>
      </c>
      <c r="R54" s="7"/>
    </row>
    <row r="55" ht="14.25">
      <c r="A55" s="7">
        <v>37</v>
      </c>
      <c r="B55" s="7" t="s">
        <v>480</v>
      </c>
      <c r="C55" s="7" t="s">
        <v>481</v>
      </c>
      <c r="D55" s="154">
        <v>31516</v>
      </c>
      <c r="E55" s="146" t="s">
        <v>290</v>
      </c>
      <c r="F55" s="7" t="s">
        <v>301</v>
      </c>
      <c r="G55" s="146">
        <v>181</v>
      </c>
      <c r="H55" s="146">
        <v>61</v>
      </c>
      <c r="I55" s="7" t="s">
        <v>302</v>
      </c>
      <c r="J55" s="155">
        <v>8864.8054378796096</v>
      </c>
      <c r="K55" s="155">
        <v>350</v>
      </c>
      <c r="L55" s="7" t="s">
        <v>293</v>
      </c>
      <c r="M55" s="7" t="s">
        <v>294</v>
      </c>
      <c r="N55" s="7" t="s">
        <v>373</v>
      </c>
      <c r="O55" s="7" t="s">
        <v>482</v>
      </c>
      <c r="P55" s="7" t="s">
        <v>483</v>
      </c>
      <c r="Q55" s="156">
        <v>40954</v>
      </c>
      <c r="R55" s="7"/>
    </row>
    <row r="56" ht="14.25">
      <c r="A56" s="7">
        <v>38</v>
      </c>
      <c r="B56" s="7" t="s">
        <v>484</v>
      </c>
      <c r="C56" s="7" t="s">
        <v>485</v>
      </c>
      <c r="D56" s="154">
        <v>29815</v>
      </c>
      <c r="E56" s="146" t="s">
        <v>290</v>
      </c>
      <c r="F56" s="7" t="s">
        <v>301</v>
      </c>
      <c r="G56" s="146">
        <v>161</v>
      </c>
      <c r="H56" s="146">
        <v>69</v>
      </c>
      <c r="I56" s="7" t="s">
        <v>316</v>
      </c>
      <c r="J56" s="155">
        <v>4874.9511357317897</v>
      </c>
      <c r="K56" s="155">
        <v>290</v>
      </c>
      <c r="L56" s="7" t="s">
        <v>293</v>
      </c>
      <c r="M56" s="7" t="s">
        <v>486</v>
      </c>
      <c r="N56" s="7" t="s">
        <v>413</v>
      </c>
      <c r="O56" s="7" t="s">
        <v>487</v>
      </c>
      <c r="P56" s="7" t="s">
        <v>488</v>
      </c>
      <c r="Q56" s="156">
        <v>40806</v>
      </c>
      <c r="R56" s="7"/>
    </row>
    <row r="57" ht="14.25">
      <c r="A57" s="7">
        <v>39</v>
      </c>
      <c r="B57" s="7" t="s">
        <v>489</v>
      </c>
      <c r="C57" s="7" t="s">
        <v>490</v>
      </c>
      <c r="D57" s="154">
        <v>29144</v>
      </c>
      <c r="E57" s="146" t="s">
        <v>290</v>
      </c>
      <c r="F57" s="7" t="s">
        <v>291</v>
      </c>
      <c r="G57" s="146">
        <v>176</v>
      </c>
      <c r="H57" s="146">
        <v>44</v>
      </c>
      <c r="I57" s="7" t="s">
        <v>316</v>
      </c>
      <c r="J57" s="155">
        <v>5846.9352541786402</v>
      </c>
      <c r="K57" s="155">
        <v>290</v>
      </c>
      <c r="L57" s="7" t="s">
        <v>303</v>
      </c>
      <c r="M57" s="7" t="s">
        <v>401</v>
      </c>
      <c r="N57" s="7" t="s">
        <v>326</v>
      </c>
      <c r="O57" s="7" t="s">
        <v>491</v>
      </c>
      <c r="P57" s="7" t="s">
        <v>492</v>
      </c>
      <c r="Q57" s="156">
        <v>40465</v>
      </c>
      <c r="R57" s="7"/>
    </row>
    <row r="58" ht="14.25">
      <c r="A58" s="7">
        <v>40</v>
      </c>
      <c r="B58" s="7" t="s">
        <v>493</v>
      </c>
      <c r="C58" s="7" t="s">
        <v>494</v>
      </c>
      <c r="D58" s="154">
        <v>30619</v>
      </c>
      <c r="E58" s="146" t="s">
        <v>290</v>
      </c>
      <c r="F58" s="7" t="s">
        <v>291</v>
      </c>
      <c r="G58" s="146">
        <v>157</v>
      </c>
      <c r="H58" s="146">
        <v>52</v>
      </c>
      <c r="I58" s="7" t="s">
        <v>292</v>
      </c>
      <c r="J58" s="155">
        <v>1104.29227643118</v>
      </c>
      <c r="K58" s="155">
        <v>311</v>
      </c>
      <c r="L58" s="7" t="s">
        <v>303</v>
      </c>
      <c r="M58" s="7" t="s">
        <v>495</v>
      </c>
      <c r="N58" s="7" t="s">
        <v>460</v>
      </c>
      <c r="O58" s="7" t="s">
        <v>496</v>
      </c>
      <c r="P58" s="7" t="s">
        <v>497</v>
      </c>
      <c r="Q58" s="156">
        <v>40746</v>
      </c>
      <c r="R58" s="7"/>
    </row>
    <row r="59" ht="14.25">
      <c r="A59" s="7">
        <v>41</v>
      </c>
      <c r="B59" s="7" t="s">
        <v>336</v>
      </c>
      <c r="C59" s="7" t="s">
        <v>498</v>
      </c>
      <c r="D59" s="154">
        <v>31682</v>
      </c>
      <c r="E59" s="146" t="s">
        <v>300</v>
      </c>
      <c r="F59" s="7" t="s">
        <v>301</v>
      </c>
      <c r="G59" s="146">
        <v>197</v>
      </c>
      <c r="H59" s="146">
        <v>85</v>
      </c>
      <c r="I59" s="7" t="s">
        <v>316</v>
      </c>
      <c r="J59" s="155">
        <v>1162.52198219714</v>
      </c>
      <c r="K59" s="155">
        <v>220</v>
      </c>
      <c r="L59" s="7" t="s">
        <v>293</v>
      </c>
      <c r="M59" s="7" t="s">
        <v>452</v>
      </c>
      <c r="N59" s="7" t="s">
        <v>312</v>
      </c>
      <c r="O59" s="7" t="s">
        <v>499</v>
      </c>
      <c r="P59" s="7" t="s">
        <v>500</v>
      </c>
      <c r="Q59" s="156">
        <v>40892</v>
      </c>
      <c r="R59" s="7"/>
    </row>
    <row r="60" ht="14.25">
      <c r="A60" s="7">
        <v>42</v>
      </c>
      <c r="B60" s="7" t="s">
        <v>416</v>
      </c>
      <c r="C60" s="7" t="s">
        <v>501</v>
      </c>
      <c r="D60" s="154">
        <v>29036</v>
      </c>
      <c r="E60" s="146" t="s">
        <v>323</v>
      </c>
      <c r="F60" s="7" t="s">
        <v>291</v>
      </c>
      <c r="G60" s="146">
        <v>178</v>
      </c>
      <c r="H60" s="146">
        <v>59</v>
      </c>
      <c r="I60" s="7" t="s">
        <v>372</v>
      </c>
      <c r="J60" s="155">
        <v>7771.1464147796896</v>
      </c>
      <c r="K60" s="155">
        <v>290</v>
      </c>
      <c r="L60" s="7" t="s">
        <v>293</v>
      </c>
      <c r="M60" s="7" t="s">
        <v>338</v>
      </c>
      <c r="N60" s="7" t="s">
        <v>460</v>
      </c>
      <c r="O60" s="7" t="s">
        <v>502</v>
      </c>
      <c r="P60" s="7" t="s">
        <v>503</v>
      </c>
      <c r="Q60" s="156">
        <v>40520</v>
      </c>
      <c r="R60" s="7"/>
    </row>
    <row r="61" ht="14.25">
      <c r="A61" s="7">
        <v>43</v>
      </c>
      <c r="B61" s="7" t="s">
        <v>504</v>
      </c>
      <c r="C61" s="7" t="s">
        <v>505</v>
      </c>
      <c r="D61" s="154">
        <v>26163</v>
      </c>
      <c r="E61" s="146" t="s">
        <v>309</v>
      </c>
      <c r="F61" s="7" t="s">
        <v>291</v>
      </c>
      <c r="G61" s="146">
        <v>178</v>
      </c>
      <c r="H61" s="146">
        <v>56</v>
      </c>
      <c r="I61" s="7" t="s">
        <v>316</v>
      </c>
      <c r="J61" s="155">
        <v>1410.7733734623</v>
      </c>
      <c r="K61" s="155">
        <v>200</v>
      </c>
      <c r="L61" s="7" t="s">
        <v>293</v>
      </c>
      <c r="M61" s="7" t="s">
        <v>343</v>
      </c>
      <c r="N61" s="7" t="s">
        <v>326</v>
      </c>
      <c r="O61" s="7" t="s">
        <v>506</v>
      </c>
      <c r="P61" s="7" t="s">
        <v>507</v>
      </c>
      <c r="Q61" s="156">
        <v>40829</v>
      </c>
      <c r="R61" s="7"/>
    </row>
    <row r="62" ht="14.25">
      <c r="A62" s="7">
        <v>44</v>
      </c>
      <c r="B62" s="7" t="s">
        <v>475</v>
      </c>
      <c r="C62" s="7" t="s">
        <v>508</v>
      </c>
      <c r="D62" s="154">
        <v>30663</v>
      </c>
      <c r="E62" s="146" t="s">
        <v>323</v>
      </c>
      <c r="F62" s="7" t="s">
        <v>301</v>
      </c>
      <c r="G62" s="146">
        <v>183</v>
      </c>
      <c r="H62" s="146">
        <v>83</v>
      </c>
      <c r="I62" s="7" t="s">
        <v>316</v>
      </c>
      <c r="J62" s="155">
        <v>9720.4546949298001</v>
      </c>
      <c r="K62" s="155">
        <v>290</v>
      </c>
      <c r="L62" s="7" t="s">
        <v>293</v>
      </c>
      <c r="M62" s="7" t="s">
        <v>332</v>
      </c>
      <c r="N62" s="7" t="s">
        <v>373</v>
      </c>
      <c r="O62" s="7" t="s">
        <v>509</v>
      </c>
      <c r="P62" s="7" t="s">
        <v>510</v>
      </c>
      <c r="Q62" s="156">
        <v>40845</v>
      </c>
      <c r="R62" s="7"/>
    </row>
    <row r="63" ht="14.25">
      <c r="A63" s="7">
        <v>45</v>
      </c>
      <c r="B63" s="7" t="s">
        <v>511</v>
      </c>
      <c r="C63" s="7" t="s">
        <v>512</v>
      </c>
      <c r="D63" s="154">
        <v>36513</v>
      </c>
      <c r="E63" s="146" t="s">
        <v>309</v>
      </c>
      <c r="F63" s="7" t="s">
        <v>291</v>
      </c>
      <c r="G63" s="146">
        <v>175</v>
      </c>
      <c r="H63" s="146">
        <v>46</v>
      </c>
      <c r="I63" s="7" t="s">
        <v>316</v>
      </c>
      <c r="J63" s="155">
        <v>3779.3711393014801</v>
      </c>
      <c r="K63" s="155">
        <v>290</v>
      </c>
      <c r="L63" s="7" t="s">
        <v>293</v>
      </c>
      <c r="M63" s="7" t="s">
        <v>406</v>
      </c>
      <c r="N63" s="7" t="s">
        <v>305</v>
      </c>
      <c r="O63" s="7" t="s">
        <v>513</v>
      </c>
      <c r="P63" s="7" t="s">
        <v>514</v>
      </c>
      <c r="Q63" s="156">
        <v>40500</v>
      </c>
      <c r="R63" s="7"/>
    </row>
    <row r="64" ht="14.25">
      <c r="A64" s="7">
        <v>46</v>
      </c>
      <c r="B64" s="7" t="s">
        <v>515</v>
      </c>
      <c r="C64" s="7" t="s">
        <v>516</v>
      </c>
      <c r="D64" s="154">
        <v>31919</v>
      </c>
      <c r="E64" s="146" t="s">
        <v>300</v>
      </c>
      <c r="F64" s="7" t="s">
        <v>301</v>
      </c>
      <c r="G64" s="146">
        <v>164</v>
      </c>
      <c r="H64" s="146">
        <v>68</v>
      </c>
      <c r="I64" s="7" t="s">
        <v>302</v>
      </c>
      <c r="J64" s="155">
        <v>3646.4307766624602</v>
      </c>
      <c r="K64" s="155">
        <v>311</v>
      </c>
      <c r="L64" s="7" t="s">
        <v>331</v>
      </c>
      <c r="M64" s="7" t="s">
        <v>311</v>
      </c>
      <c r="N64" s="7" t="s">
        <v>460</v>
      </c>
      <c r="O64" s="7" t="s">
        <v>517</v>
      </c>
      <c r="P64" s="7" t="s">
        <v>518</v>
      </c>
      <c r="Q64" s="156">
        <v>40545</v>
      </c>
      <c r="R64" s="7"/>
    </row>
    <row r="65" ht="14.25">
      <c r="A65" s="7">
        <v>47</v>
      </c>
      <c r="B65" s="7" t="s">
        <v>519</v>
      </c>
      <c r="C65" s="7" t="s">
        <v>520</v>
      </c>
      <c r="D65" s="154">
        <v>25416</v>
      </c>
      <c r="E65" s="146" t="s">
        <v>290</v>
      </c>
      <c r="F65" s="7" t="s">
        <v>301</v>
      </c>
      <c r="G65" s="146">
        <v>164</v>
      </c>
      <c r="H65" s="146">
        <v>66</v>
      </c>
      <c r="I65" s="7" t="s">
        <v>372</v>
      </c>
      <c r="J65" s="155">
        <v>9010.4370157661306</v>
      </c>
      <c r="K65" s="155">
        <v>250</v>
      </c>
      <c r="L65" s="7" t="s">
        <v>293</v>
      </c>
      <c r="M65" s="7" t="s">
        <v>343</v>
      </c>
      <c r="N65" s="7" t="s">
        <v>318</v>
      </c>
      <c r="O65" s="7" t="s">
        <v>521</v>
      </c>
      <c r="P65" s="7" t="s">
        <v>522</v>
      </c>
      <c r="Q65" s="156">
        <v>40796</v>
      </c>
      <c r="R65" s="7"/>
    </row>
    <row r="66" ht="14.25">
      <c r="A66" s="7">
        <v>48</v>
      </c>
      <c r="B66" s="7" t="s">
        <v>523</v>
      </c>
      <c r="C66" s="7" t="s">
        <v>524</v>
      </c>
      <c r="D66" s="154">
        <v>31928</v>
      </c>
      <c r="E66" s="146" t="s">
        <v>323</v>
      </c>
      <c r="F66" s="7" t="s">
        <v>301</v>
      </c>
      <c r="G66" s="146">
        <v>187</v>
      </c>
      <c r="H66" s="146">
        <v>87</v>
      </c>
      <c r="I66" s="7" t="s">
        <v>302</v>
      </c>
      <c r="J66" s="155">
        <v>4176.0202644708697</v>
      </c>
      <c r="K66" s="155">
        <v>100</v>
      </c>
      <c r="L66" s="7" t="s">
        <v>310</v>
      </c>
      <c r="M66" s="7" t="s">
        <v>525</v>
      </c>
      <c r="N66" s="7" t="s">
        <v>367</v>
      </c>
      <c r="O66" s="7" t="s">
        <v>526</v>
      </c>
      <c r="P66" s="7" t="s">
        <v>527</v>
      </c>
      <c r="Q66" s="156">
        <v>40653</v>
      </c>
      <c r="R66" s="7"/>
    </row>
    <row r="67" ht="14.25">
      <c r="A67" s="7">
        <v>49</v>
      </c>
      <c r="B67" s="7" t="s">
        <v>528</v>
      </c>
      <c r="C67" s="7" t="s">
        <v>529</v>
      </c>
      <c r="D67" s="154">
        <v>18102</v>
      </c>
      <c r="E67" s="146" t="s">
        <v>290</v>
      </c>
      <c r="F67" s="7" t="s">
        <v>301</v>
      </c>
      <c r="G67" s="146">
        <v>191</v>
      </c>
      <c r="H67" s="146">
        <v>61</v>
      </c>
      <c r="I67" s="7" t="s">
        <v>302</v>
      </c>
      <c r="J67" s="155">
        <v>1611.9870789413701</v>
      </c>
      <c r="K67" s="155">
        <v>250</v>
      </c>
      <c r="L67" s="7" t="s">
        <v>324</v>
      </c>
      <c r="M67" s="7" t="s">
        <v>530</v>
      </c>
      <c r="N67" s="7" t="s">
        <v>305</v>
      </c>
      <c r="O67" s="7" t="s">
        <v>531</v>
      </c>
      <c r="P67" s="7" t="s">
        <v>532</v>
      </c>
      <c r="Q67" s="156">
        <v>40725</v>
      </c>
      <c r="R67" s="7"/>
    </row>
    <row r="68" ht="14.25">
      <c r="A68" s="7">
        <v>50</v>
      </c>
      <c r="B68" s="7" t="s">
        <v>336</v>
      </c>
      <c r="C68" s="7" t="s">
        <v>533</v>
      </c>
      <c r="D68" s="154">
        <v>28749</v>
      </c>
      <c r="E68" s="146" t="s">
        <v>290</v>
      </c>
      <c r="F68" s="7" t="s">
        <v>301</v>
      </c>
      <c r="G68" s="146">
        <v>182</v>
      </c>
      <c r="H68" s="146">
        <v>93</v>
      </c>
      <c r="I68" s="7" t="s">
        <v>412</v>
      </c>
      <c r="J68" s="155">
        <v>5813.2609155235104</v>
      </c>
      <c r="K68" s="155">
        <v>290</v>
      </c>
      <c r="L68" s="7" t="s">
        <v>303</v>
      </c>
      <c r="M68" s="7" t="s">
        <v>343</v>
      </c>
      <c r="N68" s="7" t="s">
        <v>305</v>
      </c>
      <c r="O68" s="7" t="s">
        <v>534</v>
      </c>
      <c r="P68" s="7" t="s">
        <v>535</v>
      </c>
      <c r="Q68" s="156">
        <v>41053</v>
      </c>
      <c r="R68" s="7"/>
    </row>
    <row r="69" ht="14.25">
      <c r="A69" s="7">
        <v>51</v>
      </c>
      <c r="B69" s="7" t="s">
        <v>536</v>
      </c>
      <c r="C69" s="7" t="s">
        <v>537</v>
      </c>
      <c r="D69" s="154">
        <v>24123</v>
      </c>
      <c r="E69" s="146" t="s">
        <v>323</v>
      </c>
      <c r="F69" s="7" t="s">
        <v>291</v>
      </c>
      <c r="G69" s="146">
        <v>162</v>
      </c>
      <c r="H69" s="146">
        <v>47</v>
      </c>
      <c r="I69" s="7" t="s">
        <v>292</v>
      </c>
      <c r="J69" s="155">
        <v>2510.6646869897199</v>
      </c>
      <c r="K69" s="155">
        <v>290</v>
      </c>
      <c r="L69" s="7" t="s">
        <v>538</v>
      </c>
      <c r="M69" s="7" t="s">
        <v>360</v>
      </c>
      <c r="N69" s="7" t="s">
        <v>407</v>
      </c>
      <c r="O69" s="7" t="s">
        <v>539</v>
      </c>
      <c r="P69" s="7" t="s">
        <v>540</v>
      </c>
      <c r="Q69" s="156">
        <v>40536</v>
      </c>
      <c r="R69" s="7"/>
    </row>
    <row r="70" ht="14.25">
      <c r="A70" s="7">
        <v>52</v>
      </c>
      <c r="B70" s="7" t="s">
        <v>541</v>
      </c>
      <c r="C70" s="7" t="s">
        <v>542</v>
      </c>
      <c r="D70" s="154">
        <v>30030</v>
      </c>
      <c r="E70" s="146" t="s">
        <v>290</v>
      </c>
      <c r="F70" s="7" t="s">
        <v>301</v>
      </c>
      <c r="G70" s="146">
        <v>196</v>
      </c>
      <c r="H70" s="146">
        <v>59</v>
      </c>
      <c r="I70" s="7" t="s">
        <v>292</v>
      </c>
      <c r="J70" s="155">
        <v>7984.1907378738397</v>
      </c>
      <c r="K70" s="155">
        <v>100</v>
      </c>
      <c r="L70" s="7" t="s">
        <v>303</v>
      </c>
      <c r="M70" s="7" t="s">
        <v>543</v>
      </c>
      <c r="N70" s="7" t="s">
        <v>413</v>
      </c>
      <c r="O70" s="7" t="s">
        <v>544</v>
      </c>
      <c r="P70" s="7" t="s">
        <v>545</v>
      </c>
      <c r="Q70" s="156">
        <v>40703</v>
      </c>
      <c r="R70" s="7"/>
    </row>
    <row r="71" ht="14.25">
      <c r="A71" s="7">
        <v>53</v>
      </c>
      <c r="B71" s="7" t="s">
        <v>471</v>
      </c>
      <c r="C71" s="7" t="s">
        <v>546</v>
      </c>
      <c r="D71" s="154">
        <v>24302</v>
      </c>
      <c r="E71" s="146" t="s">
        <v>300</v>
      </c>
      <c r="F71" s="7" t="s">
        <v>291</v>
      </c>
      <c r="G71" s="146">
        <v>159</v>
      </c>
      <c r="H71" s="146">
        <v>51</v>
      </c>
      <c r="I71" s="7" t="s">
        <v>316</v>
      </c>
      <c r="J71" s="155">
        <v>4836.3742816920303</v>
      </c>
      <c r="K71" s="155">
        <v>350</v>
      </c>
      <c r="L71" s="7" t="s">
        <v>293</v>
      </c>
      <c r="M71" s="7" t="s">
        <v>311</v>
      </c>
      <c r="N71" s="7" t="s">
        <v>367</v>
      </c>
      <c r="O71" s="7" t="s">
        <v>547</v>
      </c>
      <c r="P71" s="7" t="s">
        <v>548</v>
      </c>
      <c r="Q71" s="156">
        <v>41024</v>
      </c>
      <c r="R71" s="7"/>
    </row>
    <row r="72" ht="14.25">
      <c r="A72" s="7">
        <v>54</v>
      </c>
      <c r="B72" s="7" t="s">
        <v>384</v>
      </c>
      <c r="C72" s="7" t="s">
        <v>549</v>
      </c>
      <c r="D72" s="154">
        <v>30242</v>
      </c>
      <c r="E72" s="146" t="s">
        <v>300</v>
      </c>
      <c r="F72" s="7" t="s">
        <v>291</v>
      </c>
      <c r="G72" s="146">
        <v>161</v>
      </c>
      <c r="H72" s="146">
        <v>53</v>
      </c>
      <c r="I72" s="7" t="s">
        <v>372</v>
      </c>
      <c r="J72" s="155">
        <v>8338.2039786066798</v>
      </c>
      <c r="K72" s="155">
        <v>311</v>
      </c>
      <c r="L72" s="7" t="s">
        <v>293</v>
      </c>
      <c r="M72" s="7" t="s">
        <v>550</v>
      </c>
      <c r="N72" s="7" t="s">
        <v>312</v>
      </c>
      <c r="O72" s="7" t="s">
        <v>551</v>
      </c>
      <c r="P72" s="7" t="s">
        <v>552</v>
      </c>
      <c r="Q72" s="156">
        <v>40720</v>
      </c>
      <c r="R72" s="7"/>
    </row>
    <row r="73" ht="14.25">
      <c r="A73" s="7">
        <v>55</v>
      </c>
      <c r="B73" s="7" t="s">
        <v>352</v>
      </c>
      <c r="C73" s="7" t="s">
        <v>553</v>
      </c>
      <c r="D73" s="154">
        <v>30219</v>
      </c>
      <c r="E73" s="146" t="s">
        <v>300</v>
      </c>
      <c r="F73" s="7" t="s">
        <v>301</v>
      </c>
      <c r="G73" s="146">
        <v>164</v>
      </c>
      <c r="H73" s="146">
        <v>76</v>
      </c>
      <c r="I73" s="7" t="s">
        <v>412</v>
      </c>
      <c r="J73" s="155">
        <v>3381.1116152537702</v>
      </c>
      <c r="K73" s="155">
        <v>350</v>
      </c>
      <c r="L73" s="7" t="s">
        <v>303</v>
      </c>
      <c r="M73" s="7" t="s">
        <v>554</v>
      </c>
      <c r="N73" s="7" t="s">
        <v>333</v>
      </c>
      <c r="O73" s="7" t="s">
        <v>555</v>
      </c>
      <c r="P73" s="7" t="s">
        <v>556</v>
      </c>
      <c r="Q73" s="156">
        <v>40691</v>
      </c>
      <c r="R73" s="7"/>
    </row>
    <row r="74" ht="14.25">
      <c r="A74" s="7">
        <v>56</v>
      </c>
      <c r="B74" s="7" t="s">
        <v>557</v>
      </c>
      <c r="C74" s="7" t="s">
        <v>558</v>
      </c>
      <c r="D74" s="154">
        <v>23674</v>
      </c>
      <c r="E74" s="146" t="s">
        <v>300</v>
      </c>
      <c r="F74" s="7" t="s">
        <v>291</v>
      </c>
      <c r="G74" s="146">
        <v>168</v>
      </c>
      <c r="H74" s="146">
        <v>67</v>
      </c>
      <c r="I74" s="7" t="s">
        <v>292</v>
      </c>
      <c r="J74" s="155">
        <v>6124.0516282266899</v>
      </c>
      <c r="K74" s="155">
        <v>220</v>
      </c>
      <c r="L74" s="7" t="s">
        <v>293</v>
      </c>
      <c r="M74" s="7" t="s">
        <v>343</v>
      </c>
      <c r="N74" s="7" t="s">
        <v>373</v>
      </c>
      <c r="O74" s="7" t="s">
        <v>559</v>
      </c>
      <c r="P74" s="7" t="s">
        <v>560</v>
      </c>
      <c r="Q74" s="156">
        <v>40931</v>
      </c>
      <c r="R74" s="7"/>
    </row>
    <row r="75" ht="14.25">
      <c r="A75" s="7">
        <v>57</v>
      </c>
      <c r="B75" s="7" t="s">
        <v>393</v>
      </c>
      <c r="C75" s="7" t="s">
        <v>561</v>
      </c>
      <c r="D75" s="154">
        <v>30403</v>
      </c>
      <c r="E75" s="146" t="s">
        <v>323</v>
      </c>
      <c r="F75" s="7" t="s">
        <v>301</v>
      </c>
      <c r="G75" s="146">
        <v>175</v>
      </c>
      <c r="H75" s="146">
        <v>93</v>
      </c>
      <c r="I75" s="7" t="s">
        <v>302</v>
      </c>
      <c r="J75" s="155">
        <v>3151.73426713865</v>
      </c>
      <c r="K75" s="155">
        <v>350</v>
      </c>
      <c r="L75" s="7" t="s">
        <v>293</v>
      </c>
      <c r="M75" s="7" t="s">
        <v>395</v>
      </c>
      <c r="N75" s="7" t="s">
        <v>295</v>
      </c>
      <c r="O75" s="7" t="s">
        <v>562</v>
      </c>
      <c r="P75" s="7" t="s">
        <v>563</v>
      </c>
      <c r="Q75" s="156">
        <v>40964</v>
      </c>
      <c r="R75" s="7"/>
    </row>
    <row r="76" ht="14.25">
      <c r="A76" s="7">
        <v>58</v>
      </c>
      <c r="B76" s="7" t="s">
        <v>475</v>
      </c>
      <c r="C76" s="7" t="s">
        <v>330</v>
      </c>
      <c r="D76" s="154">
        <v>30234</v>
      </c>
      <c r="E76" s="146" t="s">
        <v>290</v>
      </c>
      <c r="F76" s="7" t="s">
        <v>301</v>
      </c>
      <c r="G76" s="146">
        <v>166</v>
      </c>
      <c r="H76" s="146">
        <v>93</v>
      </c>
      <c r="I76" s="7" t="s">
        <v>372</v>
      </c>
      <c r="J76" s="155">
        <v>2188.9617140524401</v>
      </c>
      <c r="K76" s="155">
        <v>311</v>
      </c>
      <c r="L76" s="7" t="s">
        <v>324</v>
      </c>
      <c r="M76" s="7" t="s">
        <v>564</v>
      </c>
      <c r="N76" s="7" t="s">
        <v>318</v>
      </c>
      <c r="O76" s="7" t="s">
        <v>565</v>
      </c>
      <c r="P76" s="7" t="s">
        <v>566</v>
      </c>
      <c r="Q76" s="156">
        <v>40856</v>
      </c>
      <c r="R76" s="7"/>
    </row>
    <row r="77" ht="14.25">
      <c r="A77" s="7">
        <v>59</v>
      </c>
      <c r="B77" s="7" t="s">
        <v>435</v>
      </c>
      <c r="C77" s="7" t="s">
        <v>567</v>
      </c>
      <c r="D77" s="154">
        <v>30591</v>
      </c>
      <c r="E77" s="146" t="s">
        <v>290</v>
      </c>
      <c r="F77" s="7" t="s">
        <v>301</v>
      </c>
      <c r="G77" s="146">
        <v>187</v>
      </c>
      <c r="H77" s="146">
        <v>60</v>
      </c>
      <c r="I77" s="7" t="s">
        <v>302</v>
      </c>
      <c r="J77" s="155">
        <v>5520.8676805374298</v>
      </c>
      <c r="K77" s="155">
        <v>100</v>
      </c>
      <c r="L77" s="7" t="s">
        <v>293</v>
      </c>
      <c r="M77" s="7" t="s">
        <v>568</v>
      </c>
      <c r="N77" s="7" t="s">
        <v>312</v>
      </c>
      <c r="O77" s="7" t="s">
        <v>569</v>
      </c>
      <c r="P77" s="7" t="s">
        <v>570</v>
      </c>
      <c r="Q77" s="156">
        <v>40611</v>
      </c>
      <c r="R77" s="7"/>
    </row>
    <row r="78" ht="14.25">
      <c r="A78" s="7">
        <v>60</v>
      </c>
      <c r="B78" s="7" t="s">
        <v>410</v>
      </c>
      <c r="C78" s="7" t="s">
        <v>571</v>
      </c>
      <c r="D78" s="154">
        <v>28642</v>
      </c>
      <c r="E78" s="146" t="s">
        <v>323</v>
      </c>
      <c r="F78" s="7" t="s">
        <v>301</v>
      </c>
      <c r="G78" s="146">
        <v>168</v>
      </c>
      <c r="H78" s="146">
        <v>83</v>
      </c>
      <c r="I78" s="7" t="s">
        <v>372</v>
      </c>
      <c r="J78" s="155">
        <v>3366.9246251167801</v>
      </c>
      <c r="K78" s="155">
        <v>311</v>
      </c>
      <c r="L78" s="7" t="s">
        <v>293</v>
      </c>
      <c r="M78" s="7" t="s">
        <v>572</v>
      </c>
      <c r="N78" s="7" t="s">
        <v>573</v>
      </c>
      <c r="O78" s="7" t="s">
        <v>574</v>
      </c>
      <c r="P78" s="7" t="s">
        <v>575</v>
      </c>
      <c r="Q78" s="156">
        <v>40910</v>
      </c>
      <c r="R78" s="7"/>
    </row>
    <row r="79" ht="14.25">
      <c r="A79" s="7">
        <v>61</v>
      </c>
      <c r="B79" s="7" t="s">
        <v>455</v>
      </c>
      <c r="C79" s="7" t="s">
        <v>576</v>
      </c>
      <c r="D79" s="154">
        <v>28006</v>
      </c>
      <c r="E79" s="146" t="s">
        <v>300</v>
      </c>
      <c r="F79" s="7" t="s">
        <v>291</v>
      </c>
      <c r="G79" s="146">
        <v>180</v>
      </c>
      <c r="H79" s="146">
        <v>62</v>
      </c>
      <c r="I79" s="7" t="s">
        <v>372</v>
      </c>
      <c r="J79" s="155">
        <v>8656.4605823919192</v>
      </c>
      <c r="K79" s="155">
        <v>350</v>
      </c>
      <c r="L79" s="7" t="s">
        <v>577</v>
      </c>
      <c r="M79" s="7" t="s">
        <v>578</v>
      </c>
      <c r="N79" s="7" t="s">
        <v>312</v>
      </c>
      <c r="O79" s="7" t="s">
        <v>579</v>
      </c>
      <c r="P79" s="7" t="s">
        <v>580</v>
      </c>
      <c r="Q79" s="156">
        <v>41022</v>
      </c>
      <c r="R79" s="7"/>
    </row>
    <row r="80" ht="14.25">
      <c r="A80" s="7">
        <v>62</v>
      </c>
      <c r="B80" s="7" t="s">
        <v>435</v>
      </c>
      <c r="C80" s="7" t="s">
        <v>581</v>
      </c>
      <c r="D80" s="154">
        <v>31924</v>
      </c>
      <c r="E80" s="146" t="s">
        <v>290</v>
      </c>
      <c r="F80" s="7" t="s">
        <v>301</v>
      </c>
      <c r="G80" s="146">
        <v>162</v>
      </c>
      <c r="H80" s="146">
        <v>69</v>
      </c>
      <c r="I80" s="7" t="s">
        <v>316</v>
      </c>
      <c r="J80" s="155">
        <v>6874.4191717824297</v>
      </c>
      <c r="K80" s="155">
        <v>250</v>
      </c>
      <c r="L80" s="7" t="s">
        <v>331</v>
      </c>
      <c r="M80" s="7" t="s">
        <v>554</v>
      </c>
      <c r="N80" s="7" t="s">
        <v>361</v>
      </c>
      <c r="O80" s="7" t="s">
        <v>582</v>
      </c>
      <c r="P80" s="7" t="s">
        <v>583</v>
      </c>
      <c r="Q80" s="156">
        <v>40651</v>
      </c>
      <c r="R80" s="7"/>
    </row>
    <row r="81" ht="14.25">
      <c r="A81" s="7">
        <v>63</v>
      </c>
      <c r="B81" s="7" t="s">
        <v>584</v>
      </c>
      <c r="C81" s="7" t="s">
        <v>585</v>
      </c>
      <c r="D81" s="154">
        <v>28676</v>
      </c>
      <c r="E81" s="146" t="s">
        <v>300</v>
      </c>
      <c r="F81" s="7" t="s">
        <v>301</v>
      </c>
      <c r="G81" s="146">
        <v>186</v>
      </c>
      <c r="H81" s="146">
        <v>79</v>
      </c>
      <c r="I81" s="7" t="s">
        <v>302</v>
      </c>
      <c r="J81" s="155">
        <v>9615.2992092653494</v>
      </c>
      <c r="K81" s="155">
        <v>311</v>
      </c>
      <c r="L81" s="7" t="s">
        <v>310</v>
      </c>
      <c r="M81" s="7" t="s">
        <v>452</v>
      </c>
      <c r="N81" s="7" t="s">
        <v>373</v>
      </c>
      <c r="O81" s="7" t="s">
        <v>586</v>
      </c>
      <c r="P81" s="7" t="s">
        <v>587</v>
      </c>
      <c r="Q81" s="156">
        <v>40703</v>
      </c>
      <c r="R81" s="7"/>
    </row>
    <row r="82" ht="14.25">
      <c r="A82" s="7">
        <v>64</v>
      </c>
      <c r="B82" s="7" t="s">
        <v>588</v>
      </c>
      <c r="C82" s="7" t="s">
        <v>589</v>
      </c>
      <c r="D82" s="154">
        <v>28808</v>
      </c>
      <c r="E82" s="146" t="s">
        <v>290</v>
      </c>
      <c r="F82" s="7" t="s">
        <v>301</v>
      </c>
      <c r="G82" s="146">
        <v>179</v>
      </c>
      <c r="H82" s="146">
        <v>92</v>
      </c>
      <c r="I82" s="7" t="s">
        <v>316</v>
      </c>
      <c r="J82" s="155">
        <v>9022.1153606811604</v>
      </c>
      <c r="K82" s="155">
        <v>220</v>
      </c>
      <c r="L82" s="7" t="s">
        <v>293</v>
      </c>
      <c r="M82" s="7" t="s">
        <v>590</v>
      </c>
      <c r="N82" s="7" t="s">
        <v>407</v>
      </c>
      <c r="O82" s="7" t="s">
        <v>591</v>
      </c>
      <c r="P82" s="7" t="s">
        <v>592</v>
      </c>
      <c r="Q82" s="156">
        <v>41079</v>
      </c>
      <c r="R82" s="7"/>
    </row>
    <row r="83" ht="14.25">
      <c r="A83" s="7">
        <v>65</v>
      </c>
      <c r="B83" s="7" t="s">
        <v>593</v>
      </c>
      <c r="C83" s="7" t="s">
        <v>594</v>
      </c>
      <c r="D83" s="154">
        <v>30827</v>
      </c>
      <c r="E83" s="146" t="s">
        <v>323</v>
      </c>
      <c r="F83" s="7" t="s">
        <v>301</v>
      </c>
      <c r="G83" s="146">
        <v>197</v>
      </c>
      <c r="H83" s="146">
        <v>71</v>
      </c>
      <c r="I83" s="7" t="s">
        <v>292</v>
      </c>
      <c r="J83" s="155">
        <v>3140.8351113768899</v>
      </c>
      <c r="K83" s="155">
        <v>290</v>
      </c>
      <c r="L83" s="7" t="s">
        <v>303</v>
      </c>
      <c r="M83" s="7" t="s">
        <v>325</v>
      </c>
      <c r="N83" s="7" t="s">
        <v>595</v>
      </c>
      <c r="O83" s="7" t="s">
        <v>596</v>
      </c>
      <c r="P83" s="7" t="s">
        <v>597</v>
      </c>
      <c r="Q83" s="156">
        <v>40439</v>
      </c>
      <c r="R83" s="7"/>
    </row>
    <row r="84" ht="14.25">
      <c r="A84" s="7">
        <v>66</v>
      </c>
      <c r="B84" s="7" t="s">
        <v>416</v>
      </c>
      <c r="C84" s="7" t="s">
        <v>598</v>
      </c>
      <c r="D84" s="154">
        <v>30456</v>
      </c>
      <c r="E84" s="146" t="s">
        <v>300</v>
      </c>
      <c r="F84" s="7" t="s">
        <v>291</v>
      </c>
      <c r="G84" s="146">
        <v>174</v>
      </c>
      <c r="H84" s="146">
        <v>46</v>
      </c>
      <c r="I84" s="7" t="s">
        <v>412</v>
      </c>
      <c r="J84" s="155">
        <v>3364.8032497640802</v>
      </c>
      <c r="K84" s="155">
        <v>350</v>
      </c>
      <c r="L84" s="7" t="s">
        <v>293</v>
      </c>
      <c r="M84" s="7" t="s">
        <v>525</v>
      </c>
      <c r="N84" s="7" t="s">
        <v>373</v>
      </c>
      <c r="O84" s="7" t="s">
        <v>599</v>
      </c>
      <c r="P84" s="7" t="s">
        <v>600</v>
      </c>
      <c r="Q84" s="156">
        <v>41038</v>
      </c>
      <c r="R84" s="7"/>
    </row>
    <row r="85" ht="14.25">
      <c r="A85" s="7">
        <v>67</v>
      </c>
      <c r="B85" s="7" t="s">
        <v>601</v>
      </c>
      <c r="C85" s="7" t="s">
        <v>602</v>
      </c>
      <c r="D85" s="154">
        <v>26778</v>
      </c>
      <c r="E85" s="146" t="s">
        <v>300</v>
      </c>
      <c r="F85" s="7" t="s">
        <v>301</v>
      </c>
      <c r="G85" s="146">
        <v>181</v>
      </c>
      <c r="H85" s="146">
        <v>56</v>
      </c>
      <c r="I85" s="7" t="s">
        <v>302</v>
      </c>
      <c r="J85" s="155">
        <v>6090.3633859534002</v>
      </c>
      <c r="K85" s="155">
        <v>200</v>
      </c>
      <c r="L85" s="7" t="s">
        <v>303</v>
      </c>
      <c r="M85" s="7" t="s">
        <v>452</v>
      </c>
      <c r="N85" s="7" t="s">
        <v>367</v>
      </c>
      <c r="O85" s="7" t="s">
        <v>603</v>
      </c>
      <c r="P85" s="7" t="s">
        <v>604</v>
      </c>
      <c r="Q85" s="156">
        <v>41038</v>
      </c>
      <c r="R85" s="7"/>
    </row>
    <row r="86" ht="14.25">
      <c r="A86" s="7">
        <v>68</v>
      </c>
      <c r="B86" s="7" t="s">
        <v>605</v>
      </c>
      <c r="C86" s="7" t="s">
        <v>606</v>
      </c>
      <c r="D86" s="154">
        <v>30712</v>
      </c>
      <c r="E86" s="146" t="s">
        <v>323</v>
      </c>
      <c r="F86" s="7" t="s">
        <v>301</v>
      </c>
      <c r="G86" s="146">
        <v>170</v>
      </c>
      <c r="H86" s="146">
        <v>58</v>
      </c>
      <c r="I86" s="7" t="s">
        <v>372</v>
      </c>
      <c r="J86" s="155">
        <v>7361.3646331742002</v>
      </c>
      <c r="K86" s="155">
        <v>311</v>
      </c>
      <c r="L86" s="7" t="s">
        <v>303</v>
      </c>
      <c r="M86" s="7" t="s">
        <v>607</v>
      </c>
      <c r="N86" s="7" t="s">
        <v>326</v>
      </c>
      <c r="O86" s="7" t="s">
        <v>608</v>
      </c>
      <c r="P86" s="7" t="s">
        <v>609</v>
      </c>
      <c r="Q86" s="156">
        <v>40585</v>
      </c>
      <c r="R86" s="7"/>
    </row>
    <row r="87" ht="14.25">
      <c r="A87" s="7">
        <v>69</v>
      </c>
      <c r="B87" s="7" t="s">
        <v>610</v>
      </c>
      <c r="C87" s="7" t="s">
        <v>611</v>
      </c>
      <c r="D87" s="154">
        <v>27181</v>
      </c>
      <c r="E87" s="146" t="s">
        <v>309</v>
      </c>
      <c r="F87" s="7" t="s">
        <v>301</v>
      </c>
      <c r="G87" s="146">
        <v>174</v>
      </c>
      <c r="H87" s="146">
        <v>85</v>
      </c>
      <c r="I87" s="7" t="s">
        <v>412</v>
      </c>
      <c r="J87" s="155">
        <v>3218.7087599403199</v>
      </c>
      <c r="K87" s="155">
        <v>220</v>
      </c>
      <c r="L87" s="7" t="s">
        <v>303</v>
      </c>
      <c r="M87" s="7" t="s">
        <v>572</v>
      </c>
      <c r="N87" s="7" t="s">
        <v>407</v>
      </c>
      <c r="O87" s="7" t="s">
        <v>612</v>
      </c>
      <c r="P87" s="7" t="s">
        <v>613</v>
      </c>
      <c r="Q87" s="156">
        <v>40906</v>
      </c>
      <c r="R87" s="7"/>
    </row>
    <row r="88" ht="14.25">
      <c r="A88" s="7">
        <v>70</v>
      </c>
      <c r="B88" s="7" t="s">
        <v>614</v>
      </c>
      <c r="C88" s="7" t="s">
        <v>615</v>
      </c>
      <c r="D88" s="154">
        <v>30489</v>
      </c>
      <c r="E88" s="146" t="s">
        <v>300</v>
      </c>
      <c r="F88" s="7" t="s">
        <v>301</v>
      </c>
      <c r="G88" s="146">
        <v>191</v>
      </c>
      <c r="H88" s="146">
        <v>80</v>
      </c>
      <c r="I88" s="7" t="s">
        <v>412</v>
      </c>
      <c r="J88" s="155">
        <v>1527.2595754693</v>
      </c>
      <c r="K88" s="155">
        <v>290</v>
      </c>
      <c r="L88" s="7" t="s">
        <v>293</v>
      </c>
      <c r="M88" s="7" t="s">
        <v>343</v>
      </c>
      <c r="N88" s="7" t="s">
        <v>326</v>
      </c>
      <c r="O88" s="7" t="s">
        <v>616</v>
      </c>
      <c r="P88" s="7" t="s">
        <v>617</v>
      </c>
      <c r="Q88" s="156">
        <v>40985</v>
      </c>
      <c r="R88" s="7"/>
    </row>
    <row r="89" ht="14.25">
      <c r="A89" s="7">
        <v>71</v>
      </c>
      <c r="B89" s="7" t="s">
        <v>618</v>
      </c>
      <c r="C89" s="7" t="s">
        <v>619</v>
      </c>
      <c r="D89" s="154">
        <v>30369</v>
      </c>
      <c r="E89" s="146" t="s">
        <v>290</v>
      </c>
      <c r="F89" s="7" t="s">
        <v>301</v>
      </c>
      <c r="G89" s="146">
        <v>191</v>
      </c>
      <c r="H89" s="146">
        <v>72</v>
      </c>
      <c r="I89" s="7" t="s">
        <v>372</v>
      </c>
      <c r="J89" s="155">
        <v>1085.35357157047</v>
      </c>
      <c r="K89" s="155">
        <v>220</v>
      </c>
      <c r="L89" s="7" t="s">
        <v>293</v>
      </c>
      <c r="M89" s="7" t="s">
        <v>620</v>
      </c>
      <c r="N89" s="7" t="s">
        <v>373</v>
      </c>
      <c r="O89" s="7" t="s">
        <v>621</v>
      </c>
      <c r="P89" s="7" t="s">
        <v>622</v>
      </c>
      <c r="Q89" s="156">
        <v>40614</v>
      </c>
      <c r="R89" s="7"/>
    </row>
    <row r="90" ht="14.25">
      <c r="A90" s="7">
        <v>72</v>
      </c>
      <c r="B90" s="7" t="s">
        <v>623</v>
      </c>
      <c r="C90" s="7" t="s">
        <v>624</v>
      </c>
      <c r="D90" s="154">
        <v>28397</v>
      </c>
      <c r="E90" s="146" t="s">
        <v>323</v>
      </c>
      <c r="F90" s="7" t="s">
        <v>301</v>
      </c>
      <c r="G90" s="146">
        <v>199</v>
      </c>
      <c r="H90" s="146">
        <v>74</v>
      </c>
      <c r="I90" s="7" t="s">
        <v>412</v>
      </c>
      <c r="J90" s="155">
        <v>6528.6394262165204</v>
      </c>
      <c r="K90" s="155">
        <v>220</v>
      </c>
      <c r="L90" s="7" t="s">
        <v>293</v>
      </c>
      <c r="M90" s="7" t="s">
        <v>543</v>
      </c>
      <c r="N90" s="7" t="s">
        <v>326</v>
      </c>
      <c r="O90" s="7" t="s">
        <v>625</v>
      </c>
      <c r="P90" s="7" t="s">
        <v>626</v>
      </c>
      <c r="Q90" s="156">
        <v>41084</v>
      </c>
      <c r="R90" s="7"/>
    </row>
    <row r="91" ht="14.25">
      <c r="A91" s="7">
        <v>73</v>
      </c>
      <c r="B91" s="7" t="s">
        <v>398</v>
      </c>
      <c r="C91" s="7" t="s">
        <v>627</v>
      </c>
      <c r="D91" s="154">
        <v>29185</v>
      </c>
      <c r="E91" s="146" t="s">
        <v>300</v>
      </c>
      <c r="F91" s="7" t="s">
        <v>291</v>
      </c>
      <c r="G91" s="146">
        <v>163</v>
      </c>
      <c r="H91" s="146">
        <v>44</v>
      </c>
      <c r="I91" s="7" t="s">
        <v>302</v>
      </c>
      <c r="J91" s="155">
        <v>9873.6644231962891</v>
      </c>
      <c r="K91" s="155">
        <v>311</v>
      </c>
      <c r="L91" s="7" t="s">
        <v>310</v>
      </c>
      <c r="M91" s="7" t="s">
        <v>452</v>
      </c>
      <c r="N91" s="7" t="s">
        <v>407</v>
      </c>
      <c r="O91" s="7" t="s">
        <v>628</v>
      </c>
      <c r="P91" s="7" t="s">
        <v>629</v>
      </c>
      <c r="Q91" s="156">
        <v>40817</v>
      </c>
      <c r="R91" s="7"/>
    </row>
    <row r="92" ht="14.25">
      <c r="A92" s="7">
        <v>74</v>
      </c>
      <c r="B92" s="7" t="s">
        <v>480</v>
      </c>
      <c r="C92" s="7" t="s">
        <v>630</v>
      </c>
      <c r="D92" s="154">
        <v>29146</v>
      </c>
      <c r="E92" s="146" t="s">
        <v>323</v>
      </c>
      <c r="F92" s="7" t="s">
        <v>301</v>
      </c>
      <c r="G92" s="146">
        <v>193</v>
      </c>
      <c r="H92" s="146">
        <v>70</v>
      </c>
      <c r="I92" s="7" t="s">
        <v>412</v>
      </c>
      <c r="J92" s="155">
        <v>7204.9779355334904</v>
      </c>
      <c r="K92" s="155">
        <v>250</v>
      </c>
      <c r="L92" s="7" t="s">
        <v>465</v>
      </c>
      <c r="M92" s="7" t="s">
        <v>343</v>
      </c>
      <c r="N92" s="7" t="s">
        <v>333</v>
      </c>
      <c r="O92" s="7" t="s">
        <v>631</v>
      </c>
      <c r="P92" s="7" t="s">
        <v>632</v>
      </c>
      <c r="Q92" s="156">
        <v>40843</v>
      </c>
      <c r="R92" s="7"/>
    </row>
    <row r="93" ht="14.25">
      <c r="A93" s="7">
        <v>75</v>
      </c>
      <c r="B93" s="7" t="s">
        <v>298</v>
      </c>
      <c r="C93" s="7" t="s">
        <v>633</v>
      </c>
      <c r="D93" s="154">
        <v>30515</v>
      </c>
      <c r="E93" s="146" t="s">
        <v>309</v>
      </c>
      <c r="F93" s="7" t="s">
        <v>301</v>
      </c>
      <c r="G93" s="146">
        <v>172</v>
      </c>
      <c r="H93" s="146">
        <v>80</v>
      </c>
      <c r="I93" s="7" t="s">
        <v>302</v>
      </c>
      <c r="J93" s="155">
        <v>6032.0098972320302</v>
      </c>
      <c r="K93" s="155">
        <v>250</v>
      </c>
      <c r="L93" s="7" t="s">
        <v>303</v>
      </c>
      <c r="M93" s="7" t="s">
        <v>634</v>
      </c>
      <c r="N93" s="7" t="s">
        <v>407</v>
      </c>
      <c r="O93" s="7" t="s">
        <v>635</v>
      </c>
      <c r="P93" s="7" t="s">
        <v>636</v>
      </c>
      <c r="Q93" s="156">
        <v>40829</v>
      </c>
      <c r="R93" s="7"/>
    </row>
    <row r="94" ht="14.25">
      <c r="A94" s="7">
        <v>76</v>
      </c>
      <c r="B94" s="7" t="s">
        <v>471</v>
      </c>
      <c r="C94" s="7" t="s">
        <v>637</v>
      </c>
      <c r="D94" s="154">
        <v>23072</v>
      </c>
      <c r="E94" s="146" t="s">
        <v>323</v>
      </c>
      <c r="F94" s="7" t="s">
        <v>291</v>
      </c>
      <c r="G94" s="146">
        <v>154</v>
      </c>
      <c r="H94" s="146">
        <v>47</v>
      </c>
      <c r="I94" s="7" t="s">
        <v>412</v>
      </c>
      <c r="J94" s="155">
        <v>7862.7662428859003</v>
      </c>
      <c r="K94" s="155">
        <v>311</v>
      </c>
      <c r="L94" s="7" t="s">
        <v>303</v>
      </c>
      <c r="M94" s="7" t="s">
        <v>311</v>
      </c>
      <c r="N94" s="7" t="s">
        <v>595</v>
      </c>
      <c r="O94" s="7" t="s">
        <v>638</v>
      </c>
      <c r="P94" s="7" t="s">
        <v>639</v>
      </c>
      <c r="Q94" s="156">
        <v>40884</v>
      </c>
      <c r="R94" s="7"/>
    </row>
    <row r="95" ht="14.25">
      <c r="A95" s="7">
        <v>77</v>
      </c>
      <c r="B95" s="7" t="s">
        <v>640</v>
      </c>
      <c r="C95" s="7" t="s">
        <v>641</v>
      </c>
      <c r="D95" s="154">
        <v>28454</v>
      </c>
      <c r="E95" s="146" t="s">
        <v>300</v>
      </c>
      <c r="F95" s="7" t="s">
        <v>301</v>
      </c>
      <c r="G95" s="146">
        <v>174</v>
      </c>
      <c r="H95" s="146">
        <v>71</v>
      </c>
      <c r="I95" s="7" t="s">
        <v>372</v>
      </c>
      <c r="J95" s="155">
        <v>5382.6612643077096</v>
      </c>
      <c r="K95" s="155">
        <v>290</v>
      </c>
      <c r="L95" s="7" t="s">
        <v>293</v>
      </c>
      <c r="M95" s="7" t="s">
        <v>304</v>
      </c>
      <c r="N95" s="7" t="s">
        <v>573</v>
      </c>
      <c r="O95" s="7" t="s">
        <v>642</v>
      </c>
      <c r="P95" s="7" t="s">
        <v>643</v>
      </c>
      <c r="Q95" s="156">
        <v>40841</v>
      </c>
      <c r="R95" s="7"/>
    </row>
    <row r="96" ht="14.25">
      <c r="A96" s="7">
        <v>78</v>
      </c>
      <c r="B96" s="7" t="s">
        <v>463</v>
      </c>
      <c r="C96" s="7" t="s">
        <v>644</v>
      </c>
      <c r="D96" s="154">
        <v>22525</v>
      </c>
      <c r="E96" s="146" t="s">
        <v>290</v>
      </c>
      <c r="F96" s="7" t="s">
        <v>291</v>
      </c>
      <c r="G96" s="146">
        <v>167</v>
      </c>
      <c r="H96" s="146">
        <v>50</v>
      </c>
      <c r="I96" s="7" t="s">
        <v>316</v>
      </c>
      <c r="J96" s="155">
        <v>3650.3674748036901</v>
      </c>
      <c r="K96" s="155">
        <v>250</v>
      </c>
      <c r="L96" s="7" t="s">
        <v>293</v>
      </c>
      <c r="M96" s="7" t="s">
        <v>645</v>
      </c>
      <c r="N96" s="7" t="s">
        <v>646</v>
      </c>
      <c r="O96" s="7" t="s">
        <v>647</v>
      </c>
      <c r="P96" s="7" t="s">
        <v>648</v>
      </c>
      <c r="Q96" s="156">
        <v>40559</v>
      </c>
      <c r="R96" s="7"/>
    </row>
    <row r="97" ht="14.25">
      <c r="A97" s="7">
        <v>79</v>
      </c>
      <c r="B97" s="7" t="s">
        <v>435</v>
      </c>
      <c r="C97" s="7" t="s">
        <v>649</v>
      </c>
      <c r="D97" s="154">
        <v>31169</v>
      </c>
      <c r="E97" s="146" t="s">
        <v>309</v>
      </c>
      <c r="F97" s="7" t="s">
        <v>301</v>
      </c>
      <c r="G97" s="146">
        <v>188</v>
      </c>
      <c r="H97" s="146">
        <v>79</v>
      </c>
      <c r="I97" s="7" t="s">
        <v>292</v>
      </c>
      <c r="J97" s="155">
        <v>5515.3807371374296</v>
      </c>
      <c r="K97" s="155">
        <v>250</v>
      </c>
      <c r="L97" s="7" t="s">
        <v>303</v>
      </c>
      <c r="M97" s="7" t="s">
        <v>650</v>
      </c>
      <c r="N97" s="7" t="s">
        <v>413</v>
      </c>
      <c r="O97" s="7" t="s">
        <v>651</v>
      </c>
      <c r="P97" s="7" t="s">
        <v>652</v>
      </c>
      <c r="Q97" s="156">
        <v>40525</v>
      </c>
      <c r="R97" s="7"/>
    </row>
    <row r="98" ht="14.25">
      <c r="A98" s="7">
        <v>80</v>
      </c>
      <c r="B98" s="7" t="s">
        <v>288</v>
      </c>
      <c r="C98" s="7" t="s">
        <v>653</v>
      </c>
      <c r="D98" s="154">
        <v>28664</v>
      </c>
      <c r="E98" s="146" t="s">
        <v>290</v>
      </c>
      <c r="F98" s="7" t="s">
        <v>291</v>
      </c>
      <c r="G98" s="146">
        <v>164</v>
      </c>
      <c r="H98" s="146">
        <v>60</v>
      </c>
      <c r="I98" s="7" t="s">
        <v>372</v>
      </c>
      <c r="J98" s="155">
        <v>2263.3939353958699</v>
      </c>
      <c r="K98" s="155">
        <v>311</v>
      </c>
      <c r="L98" s="7" t="s">
        <v>293</v>
      </c>
      <c r="M98" s="7" t="s">
        <v>366</v>
      </c>
      <c r="N98" s="7" t="s">
        <v>413</v>
      </c>
      <c r="O98" s="7" t="s">
        <v>654</v>
      </c>
      <c r="P98" s="7" t="s">
        <v>655</v>
      </c>
      <c r="Q98" s="156">
        <v>40552</v>
      </c>
      <c r="R98" s="7"/>
    </row>
    <row r="99" ht="14.25">
      <c r="A99" s="7">
        <v>81</v>
      </c>
      <c r="B99" s="7" t="s">
        <v>610</v>
      </c>
      <c r="C99" s="7" t="s">
        <v>656</v>
      </c>
      <c r="D99" s="154">
        <v>26750</v>
      </c>
      <c r="E99" s="146" t="s">
        <v>290</v>
      </c>
      <c r="F99" s="7" t="s">
        <v>301</v>
      </c>
      <c r="G99" s="146">
        <v>166</v>
      </c>
      <c r="H99" s="146">
        <v>74</v>
      </c>
      <c r="I99" s="7" t="s">
        <v>292</v>
      </c>
      <c r="J99" s="155">
        <v>3121.6250993901699</v>
      </c>
      <c r="K99" s="155">
        <v>250</v>
      </c>
      <c r="L99" s="7" t="s">
        <v>331</v>
      </c>
      <c r="M99" s="7" t="s">
        <v>452</v>
      </c>
      <c r="N99" s="7" t="s">
        <v>305</v>
      </c>
      <c r="O99" s="7" t="s">
        <v>657</v>
      </c>
      <c r="P99" s="7" t="s">
        <v>658</v>
      </c>
      <c r="Q99" s="156">
        <v>40861</v>
      </c>
      <c r="R99" s="7"/>
    </row>
    <row r="100" ht="14.25">
      <c r="A100" s="7">
        <v>82</v>
      </c>
      <c r="B100" s="7" t="s">
        <v>489</v>
      </c>
      <c r="C100" s="7" t="s">
        <v>659</v>
      </c>
      <c r="D100" s="154">
        <v>29896</v>
      </c>
      <c r="E100" s="146" t="s">
        <v>290</v>
      </c>
      <c r="F100" s="7" t="s">
        <v>291</v>
      </c>
      <c r="G100" s="146">
        <v>179</v>
      </c>
      <c r="H100" s="146">
        <v>51</v>
      </c>
      <c r="I100" s="7" t="s">
        <v>316</v>
      </c>
      <c r="J100" s="155">
        <v>6654.4555570552002</v>
      </c>
      <c r="K100" s="155">
        <v>290</v>
      </c>
      <c r="L100" s="7" t="s">
        <v>303</v>
      </c>
      <c r="M100" s="7" t="s">
        <v>660</v>
      </c>
      <c r="N100" s="7" t="s">
        <v>326</v>
      </c>
      <c r="O100" s="7" t="s">
        <v>661</v>
      </c>
      <c r="P100" s="7" t="s">
        <v>662</v>
      </c>
      <c r="Q100" s="156">
        <v>40815</v>
      </c>
      <c r="R100" s="7"/>
    </row>
    <row r="101" ht="14.25">
      <c r="A101" s="7">
        <v>83</v>
      </c>
      <c r="B101" s="7" t="s">
        <v>610</v>
      </c>
      <c r="C101" s="7" t="s">
        <v>663</v>
      </c>
      <c r="D101" s="154">
        <v>28946</v>
      </c>
      <c r="E101" s="146" t="s">
        <v>309</v>
      </c>
      <c r="F101" s="7" t="s">
        <v>301</v>
      </c>
      <c r="G101" s="146">
        <v>163</v>
      </c>
      <c r="H101" s="146">
        <v>83</v>
      </c>
      <c r="I101" s="7" t="s">
        <v>412</v>
      </c>
      <c r="J101" s="155">
        <v>4275.4466873493802</v>
      </c>
      <c r="K101" s="155">
        <v>220</v>
      </c>
      <c r="L101" s="7" t="s">
        <v>293</v>
      </c>
      <c r="M101" s="7" t="s">
        <v>343</v>
      </c>
      <c r="N101" s="7" t="s">
        <v>573</v>
      </c>
      <c r="O101" s="7" t="s">
        <v>664</v>
      </c>
      <c r="P101" s="7" t="s">
        <v>665</v>
      </c>
      <c r="Q101" s="156">
        <v>40667</v>
      </c>
      <c r="R101" s="7"/>
    </row>
    <row r="102" ht="14.25">
      <c r="A102" s="7">
        <v>84</v>
      </c>
      <c r="B102" s="7" t="s">
        <v>523</v>
      </c>
      <c r="C102" s="7" t="s">
        <v>666</v>
      </c>
      <c r="D102" s="154">
        <v>30480</v>
      </c>
      <c r="E102" s="146" t="s">
        <v>323</v>
      </c>
      <c r="F102" s="7" t="s">
        <v>301</v>
      </c>
      <c r="G102" s="146">
        <v>162</v>
      </c>
      <c r="H102" s="146">
        <v>89</v>
      </c>
      <c r="I102" s="7" t="s">
        <v>412</v>
      </c>
      <c r="J102" s="155">
        <v>8477.7000645959106</v>
      </c>
      <c r="K102" s="155">
        <v>100</v>
      </c>
      <c r="L102" s="7" t="s">
        <v>303</v>
      </c>
      <c r="M102" s="7" t="s">
        <v>525</v>
      </c>
      <c r="N102" s="7" t="s">
        <v>326</v>
      </c>
      <c r="O102" s="7" t="s">
        <v>667</v>
      </c>
      <c r="P102" s="7" t="s">
        <v>668</v>
      </c>
      <c r="Q102" s="156">
        <v>40850</v>
      </c>
      <c r="R102" s="7"/>
    </row>
    <row r="103" ht="14.25">
      <c r="A103" s="7">
        <v>85</v>
      </c>
      <c r="B103" s="7" t="s">
        <v>489</v>
      </c>
      <c r="C103" s="7" t="s">
        <v>669</v>
      </c>
      <c r="D103" s="154">
        <v>22471</v>
      </c>
      <c r="E103" s="146" t="s">
        <v>323</v>
      </c>
      <c r="F103" s="7" t="s">
        <v>291</v>
      </c>
      <c r="G103" s="146">
        <v>164</v>
      </c>
      <c r="H103" s="146">
        <v>56</v>
      </c>
      <c r="I103" s="7" t="s">
        <v>412</v>
      </c>
      <c r="J103" s="155">
        <v>3195.1504901130902</v>
      </c>
      <c r="K103" s="155">
        <v>220</v>
      </c>
      <c r="L103" s="7" t="s">
        <v>293</v>
      </c>
      <c r="M103" s="7" t="s">
        <v>311</v>
      </c>
      <c r="N103" s="7" t="s">
        <v>305</v>
      </c>
      <c r="O103" s="7" t="s">
        <v>670</v>
      </c>
      <c r="P103" s="7" t="s">
        <v>671</v>
      </c>
      <c r="Q103" s="156">
        <v>40480</v>
      </c>
      <c r="R103" s="7"/>
    </row>
    <row r="104" ht="14.25">
      <c r="A104" s="7">
        <v>86</v>
      </c>
      <c r="B104" s="7" t="s">
        <v>357</v>
      </c>
      <c r="C104" s="7" t="s">
        <v>672</v>
      </c>
      <c r="D104" s="154">
        <v>26504</v>
      </c>
      <c r="E104" s="146" t="s">
        <v>323</v>
      </c>
      <c r="F104" s="7" t="s">
        <v>301</v>
      </c>
      <c r="G104" s="146">
        <v>170</v>
      </c>
      <c r="H104" s="146">
        <v>76</v>
      </c>
      <c r="I104" s="7" t="s">
        <v>292</v>
      </c>
      <c r="J104" s="155">
        <v>3944.43281259989</v>
      </c>
      <c r="K104" s="155">
        <v>100</v>
      </c>
      <c r="L104" s="7" t="s">
        <v>293</v>
      </c>
      <c r="M104" s="7" t="s">
        <v>673</v>
      </c>
      <c r="N104" s="7" t="s">
        <v>373</v>
      </c>
      <c r="O104" s="7" t="s">
        <v>674</v>
      </c>
      <c r="P104" s="7" t="s">
        <v>675</v>
      </c>
      <c r="Q104" s="156">
        <v>40755</v>
      </c>
      <c r="R104" s="7"/>
    </row>
    <row r="105" ht="14.25">
      <c r="A105" s="7">
        <v>87</v>
      </c>
      <c r="B105" s="7" t="s">
        <v>298</v>
      </c>
      <c r="C105" s="7" t="s">
        <v>676</v>
      </c>
      <c r="D105" s="154">
        <v>29319</v>
      </c>
      <c r="E105" s="146" t="s">
        <v>323</v>
      </c>
      <c r="F105" s="7" t="s">
        <v>301</v>
      </c>
      <c r="G105" s="146">
        <v>199</v>
      </c>
      <c r="H105" s="146">
        <v>85</v>
      </c>
      <c r="I105" s="7" t="s">
        <v>412</v>
      </c>
      <c r="J105" s="155">
        <v>8446.1336889275008</v>
      </c>
      <c r="K105" s="155">
        <v>311</v>
      </c>
      <c r="L105" s="7" t="s">
        <v>293</v>
      </c>
      <c r="M105" s="7" t="s">
        <v>366</v>
      </c>
      <c r="N105" s="7" t="s">
        <v>367</v>
      </c>
      <c r="O105" s="7" t="s">
        <v>677</v>
      </c>
      <c r="P105" s="7" t="s">
        <v>678</v>
      </c>
      <c r="Q105" s="156">
        <v>40482</v>
      </c>
      <c r="R105" s="7"/>
    </row>
    <row r="106" ht="14.25">
      <c r="A106" s="7">
        <v>88</v>
      </c>
      <c r="B106" s="7" t="s">
        <v>352</v>
      </c>
      <c r="C106" s="7" t="s">
        <v>679</v>
      </c>
      <c r="D106" s="154">
        <v>30920</v>
      </c>
      <c r="E106" s="146" t="s">
        <v>290</v>
      </c>
      <c r="F106" s="7" t="s">
        <v>301</v>
      </c>
      <c r="G106" s="146">
        <v>186</v>
      </c>
      <c r="H106" s="146">
        <v>93</v>
      </c>
      <c r="I106" s="7" t="s">
        <v>372</v>
      </c>
      <c r="J106" s="155">
        <v>5051.0008530381701</v>
      </c>
      <c r="K106" s="155">
        <v>200</v>
      </c>
      <c r="L106" s="7" t="s">
        <v>303</v>
      </c>
      <c r="M106" s="7" t="s">
        <v>360</v>
      </c>
      <c r="N106" s="7" t="s">
        <v>318</v>
      </c>
      <c r="O106" s="7" t="s">
        <v>680</v>
      </c>
      <c r="P106" s="7" t="s">
        <v>681</v>
      </c>
      <c r="Q106" s="156">
        <v>40633</v>
      </c>
      <c r="R106" s="7"/>
    </row>
    <row r="107" ht="14.25">
      <c r="A107" s="7">
        <v>89</v>
      </c>
      <c r="B107" s="7" t="s">
        <v>682</v>
      </c>
      <c r="C107" s="7" t="s">
        <v>683</v>
      </c>
      <c r="D107" s="154">
        <v>29232</v>
      </c>
      <c r="E107" s="146" t="s">
        <v>323</v>
      </c>
      <c r="F107" s="7" t="s">
        <v>291</v>
      </c>
      <c r="G107" s="146">
        <v>173</v>
      </c>
      <c r="H107" s="146">
        <v>53</v>
      </c>
      <c r="I107" s="7" t="s">
        <v>412</v>
      </c>
      <c r="J107" s="155">
        <v>6031.2406066841304</v>
      </c>
      <c r="K107" s="155">
        <v>311</v>
      </c>
      <c r="L107" s="7" t="s">
        <v>293</v>
      </c>
      <c r="M107" s="7" t="s">
        <v>684</v>
      </c>
      <c r="N107" s="7" t="s">
        <v>573</v>
      </c>
      <c r="O107" s="7" t="s">
        <v>685</v>
      </c>
      <c r="P107" s="7" t="s">
        <v>686</v>
      </c>
      <c r="Q107" s="156">
        <v>40651</v>
      </c>
      <c r="R107" s="7"/>
    </row>
    <row r="108" ht="14.25">
      <c r="A108" s="7">
        <v>90</v>
      </c>
      <c r="B108" s="7" t="s">
        <v>435</v>
      </c>
      <c r="C108" s="7" t="s">
        <v>687</v>
      </c>
      <c r="D108" s="154">
        <v>29312</v>
      </c>
      <c r="E108" s="146" t="s">
        <v>309</v>
      </c>
      <c r="F108" s="7" t="s">
        <v>301</v>
      </c>
      <c r="G108" s="146">
        <v>198</v>
      </c>
      <c r="H108" s="146">
        <v>95</v>
      </c>
      <c r="I108" s="7" t="s">
        <v>372</v>
      </c>
      <c r="J108" s="155">
        <v>7133.0259430701799</v>
      </c>
      <c r="K108" s="155">
        <v>350</v>
      </c>
      <c r="L108" s="7" t="s">
        <v>293</v>
      </c>
      <c r="M108" s="7" t="s">
        <v>688</v>
      </c>
      <c r="N108" s="7" t="s">
        <v>407</v>
      </c>
      <c r="O108" s="7" t="s">
        <v>689</v>
      </c>
      <c r="P108" s="7" t="s">
        <v>690</v>
      </c>
      <c r="Q108" s="156">
        <v>40955</v>
      </c>
      <c r="R108" s="7"/>
    </row>
    <row r="109" ht="14.25">
      <c r="A109" s="7">
        <v>91</v>
      </c>
      <c r="B109" s="7" t="s">
        <v>528</v>
      </c>
      <c r="C109" s="7" t="s">
        <v>691</v>
      </c>
      <c r="D109" s="154">
        <v>30438</v>
      </c>
      <c r="E109" s="146" t="s">
        <v>290</v>
      </c>
      <c r="F109" s="7" t="s">
        <v>301</v>
      </c>
      <c r="G109" s="146">
        <v>159</v>
      </c>
      <c r="H109" s="146">
        <v>85</v>
      </c>
      <c r="I109" s="7" t="s">
        <v>302</v>
      </c>
      <c r="J109" s="155">
        <v>6928.8323466776801</v>
      </c>
      <c r="K109" s="155">
        <v>311</v>
      </c>
      <c r="L109" s="7" t="s">
        <v>577</v>
      </c>
      <c r="M109" s="7" t="s">
        <v>452</v>
      </c>
      <c r="N109" s="7" t="s">
        <v>326</v>
      </c>
      <c r="O109" s="7" t="s">
        <v>692</v>
      </c>
      <c r="P109" s="7" t="s">
        <v>693</v>
      </c>
      <c r="Q109" s="156">
        <v>41025</v>
      </c>
      <c r="R109" s="7"/>
    </row>
    <row r="110" ht="14.25">
      <c r="A110" s="7">
        <v>92</v>
      </c>
      <c r="B110" s="7" t="s">
        <v>694</v>
      </c>
      <c r="C110" s="7" t="s">
        <v>695</v>
      </c>
      <c r="D110" s="154">
        <v>21588</v>
      </c>
      <c r="E110" s="146" t="s">
        <v>323</v>
      </c>
      <c r="F110" s="7" t="s">
        <v>291</v>
      </c>
      <c r="G110" s="146">
        <v>159</v>
      </c>
      <c r="H110" s="146">
        <v>60</v>
      </c>
      <c r="I110" s="7" t="s">
        <v>316</v>
      </c>
      <c r="J110" s="155">
        <v>7781.7403461727099</v>
      </c>
      <c r="K110" s="155">
        <v>220</v>
      </c>
      <c r="L110" s="7" t="s">
        <v>293</v>
      </c>
      <c r="M110" s="7" t="s">
        <v>554</v>
      </c>
      <c r="N110" s="7" t="s">
        <v>318</v>
      </c>
      <c r="O110" s="7" t="s">
        <v>696</v>
      </c>
      <c r="P110" s="7" t="s">
        <v>697</v>
      </c>
      <c r="Q110" s="156">
        <v>40646</v>
      </c>
      <c r="R110" s="7"/>
    </row>
    <row r="111" ht="14.25">
      <c r="A111" s="7">
        <v>93</v>
      </c>
      <c r="B111" s="7" t="s">
        <v>588</v>
      </c>
      <c r="C111" s="7" t="s">
        <v>698</v>
      </c>
      <c r="D111" s="154">
        <v>28020</v>
      </c>
      <c r="E111" s="146" t="s">
        <v>290</v>
      </c>
      <c r="F111" s="7" t="s">
        <v>301</v>
      </c>
      <c r="G111" s="146">
        <v>175</v>
      </c>
      <c r="H111" s="146">
        <v>65</v>
      </c>
      <c r="I111" s="7" t="s">
        <v>316</v>
      </c>
      <c r="J111" s="155">
        <v>5000.0675906222796</v>
      </c>
      <c r="K111" s="155">
        <v>220</v>
      </c>
      <c r="L111" s="7" t="s">
        <v>303</v>
      </c>
      <c r="M111" s="7" t="s">
        <v>325</v>
      </c>
      <c r="N111" s="7" t="s">
        <v>460</v>
      </c>
      <c r="O111" s="7" t="s">
        <v>699</v>
      </c>
      <c r="P111" s="7" t="s">
        <v>700</v>
      </c>
      <c r="Q111" s="156">
        <v>40627</v>
      </c>
      <c r="R111" s="7"/>
    </row>
    <row r="112" ht="14.25">
      <c r="A112" s="7">
        <v>94</v>
      </c>
      <c r="B112" s="7" t="s">
        <v>416</v>
      </c>
      <c r="C112" s="7" t="s">
        <v>701</v>
      </c>
      <c r="D112" s="154">
        <v>28175</v>
      </c>
      <c r="E112" s="146" t="s">
        <v>323</v>
      </c>
      <c r="F112" s="7" t="s">
        <v>291</v>
      </c>
      <c r="G112" s="146">
        <v>164</v>
      </c>
      <c r="H112" s="146">
        <v>45</v>
      </c>
      <c r="I112" s="7" t="s">
        <v>412</v>
      </c>
      <c r="J112" s="155">
        <v>4378.2598442006602</v>
      </c>
      <c r="K112" s="155">
        <v>220</v>
      </c>
      <c r="L112" s="7" t="s">
        <v>293</v>
      </c>
      <c r="M112" s="7" t="s">
        <v>645</v>
      </c>
      <c r="N112" s="7" t="s">
        <v>413</v>
      </c>
      <c r="O112" s="7" t="s">
        <v>702</v>
      </c>
      <c r="P112" s="7" t="s">
        <v>703</v>
      </c>
      <c r="Q112" s="156">
        <v>40927</v>
      </c>
      <c r="R112" s="7"/>
    </row>
    <row r="113" ht="14.25">
      <c r="A113" s="7">
        <v>95</v>
      </c>
      <c r="B113" s="7" t="s">
        <v>298</v>
      </c>
      <c r="C113" s="7" t="s">
        <v>704</v>
      </c>
      <c r="D113" s="154">
        <v>30770</v>
      </c>
      <c r="E113" s="146" t="s">
        <v>323</v>
      </c>
      <c r="F113" s="7" t="s">
        <v>301</v>
      </c>
      <c r="G113" s="146">
        <v>167</v>
      </c>
      <c r="H113" s="146">
        <v>56</v>
      </c>
      <c r="I113" s="7" t="s">
        <v>412</v>
      </c>
      <c r="J113" s="155">
        <v>6178.7289597663803</v>
      </c>
      <c r="K113" s="155">
        <v>290</v>
      </c>
      <c r="L113" s="7" t="s">
        <v>303</v>
      </c>
      <c r="M113" s="7" t="s">
        <v>294</v>
      </c>
      <c r="N113" s="7" t="s">
        <v>460</v>
      </c>
      <c r="O113" s="7" t="s">
        <v>705</v>
      </c>
      <c r="P113" s="7" t="s">
        <v>706</v>
      </c>
      <c r="Q113" s="156">
        <v>40442</v>
      </c>
      <c r="R113" s="7"/>
    </row>
    <row r="114" ht="14.25">
      <c r="A114" s="7">
        <v>96</v>
      </c>
      <c r="B114" s="7" t="s">
        <v>404</v>
      </c>
      <c r="C114" s="7" t="s">
        <v>707</v>
      </c>
      <c r="D114" s="154">
        <v>28243</v>
      </c>
      <c r="E114" s="146" t="s">
        <v>309</v>
      </c>
      <c r="F114" s="7" t="s">
        <v>301</v>
      </c>
      <c r="G114" s="146">
        <v>183</v>
      </c>
      <c r="H114" s="146">
        <v>87</v>
      </c>
      <c r="I114" s="7" t="s">
        <v>302</v>
      </c>
      <c r="J114" s="155">
        <v>2403.1423407319298</v>
      </c>
      <c r="K114" s="155">
        <v>220</v>
      </c>
      <c r="L114" s="7" t="s">
        <v>293</v>
      </c>
      <c r="M114" s="7" t="s">
        <v>343</v>
      </c>
      <c r="N114" s="7" t="s">
        <v>407</v>
      </c>
      <c r="O114" s="7" t="s">
        <v>708</v>
      </c>
      <c r="P114" s="7" t="s">
        <v>709</v>
      </c>
      <c r="Q114" s="156">
        <v>40828</v>
      </c>
      <c r="R114" s="7"/>
    </row>
    <row r="115" ht="14.25">
      <c r="A115" s="7">
        <v>97</v>
      </c>
      <c r="B115" s="7" t="s">
        <v>480</v>
      </c>
      <c r="C115" s="7" t="s">
        <v>710</v>
      </c>
      <c r="D115" s="154">
        <v>29145</v>
      </c>
      <c r="E115" s="146" t="s">
        <v>290</v>
      </c>
      <c r="F115" s="7" t="s">
        <v>301</v>
      </c>
      <c r="G115" s="146">
        <v>198</v>
      </c>
      <c r="H115" s="146">
        <v>57</v>
      </c>
      <c r="I115" s="7" t="s">
        <v>372</v>
      </c>
      <c r="J115" s="155">
        <v>2711.2462538814798</v>
      </c>
      <c r="K115" s="155">
        <v>100</v>
      </c>
      <c r="L115" s="7" t="s">
        <v>303</v>
      </c>
      <c r="M115" s="7" t="s">
        <v>711</v>
      </c>
      <c r="N115" s="7" t="s">
        <v>595</v>
      </c>
      <c r="O115" s="7" t="s">
        <v>712</v>
      </c>
      <c r="P115" s="7" t="s">
        <v>713</v>
      </c>
      <c r="Q115" s="156">
        <v>41000</v>
      </c>
      <c r="R115" s="7"/>
    </row>
    <row r="116" ht="14.25">
      <c r="A116" s="7">
        <v>98</v>
      </c>
      <c r="B116" s="7" t="s">
        <v>714</v>
      </c>
      <c r="C116" s="7" t="s">
        <v>715</v>
      </c>
      <c r="D116" s="154">
        <v>29530</v>
      </c>
      <c r="E116" s="146" t="s">
        <v>309</v>
      </c>
      <c r="F116" s="7" t="s">
        <v>291</v>
      </c>
      <c r="G116" s="146">
        <v>182</v>
      </c>
      <c r="H116" s="146">
        <v>47</v>
      </c>
      <c r="I116" s="7" t="s">
        <v>302</v>
      </c>
      <c r="J116" s="155">
        <v>3937.3066696220399</v>
      </c>
      <c r="K116" s="155">
        <v>220</v>
      </c>
      <c r="L116" s="7" t="s">
        <v>303</v>
      </c>
      <c r="M116" s="7" t="s">
        <v>343</v>
      </c>
      <c r="N116" s="7" t="s">
        <v>646</v>
      </c>
      <c r="O116" s="7" t="s">
        <v>716</v>
      </c>
      <c r="P116" s="7" t="s">
        <v>717</v>
      </c>
      <c r="Q116" s="156">
        <v>41030</v>
      </c>
      <c r="R116" s="7"/>
    </row>
    <row r="117" ht="14.25">
      <c r="A117" s="7">
        <v>99</v>
      </c>
      <c r="B117" s="7" t="s">
        <v>321</v>
      </c>
      <c r="C117" s="7" t="s">
        <v>718</v>
      </c>
      <c r="D117" s="154">
        <v>29897</v>
      </c>
      <c r="E117" s="146" t="s">
        <v>323</v>
      </c>
      <c r="F117" s="7" t="s">
        <v>291</v>
      </c>
      <c r="G117" s="146">
        <v>180</v>
      </c>
      <c r="H117" s="146">
        <v>52</v>
      </c>
      <c r="I117" s="7" t="s">
        <v>292</v>
      </c>
      <c r="J117" s="155">
        <v>3215.69857983047</v>
      </c>
      <c r="K117" s="155">
        <v>311</v>
      </c>
      <c r="L117" s="7" t="s">
        <v>303</v>
      </c>
      <c r="M117" s="7" t="s">
        <v>343</v>
      </c>
      <c r="N117" s="7" t="s">
        <v>573</v>
      </c>
      <c r="O117" s="7" t="s">
        <v>719</v>
      </c>
      <c r="P117" s="7" t="s">
        <v>720</v>
      </c>
      <c r="Q117" s="156">
        <v>40511</v>
      </c>
      <c r="R117" s="7"/>
    </row>
    <row r="118" ht="14.25">
      <c r="A118" s="7">
        <v>100</v>
      </c>
      <c r="B118" s="7" t="s">
        <v>610</v>
      </c>
      <c r="C118" s="7" t="s">
        <v>721</v>
      </c>
      <c r="D118" s="154">
        <v>30738</v>
      </c>
      <c r="E118" s="146" t="s">
        <v>309</v>
      </c>
      <c r="F118" s="7" t="s">
        <v>301</v>
      </c>
      <c r="G118" s="146">
        <v>174</v>
      </c>
      <c r="H118" s="146">
        <v>71</v>
      </c>
      <c r="I118" s="7" t="s">
        <v>302</v>
      </c>
      <c r="J118" s="155">
        <v>1253.1010552383</v>
      </c>
      <c r="K118" s="155">
        <v>250</v>
      </c>
      <c r="L118" s="7" t="s">
        <v>293</v>
      </c>
      <c r="M118" s="7" t="s">
        <v>722</v>
      </c>
      <c r="N118" s="7" t="s">
        <v>305</v>
      </c>
      <c r="O118" s="7" t="s">
        <v>723</v>
      </c>
      <c r="P118" s="7" t="s">
        <v>724</v>
      </c>
      <c r="Q118" s="156">
        <v>40806</v>
      </c>
      <c r="R118" s="7"/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5"/>
  <cols>
    <col customWidth="1" min="1" max="1" width="23.010000000000002"/>
    <col customWidth="1" min="2" max="2" width="12.83"/>
    <col customWidth="1" min="3" max="8" width="9.140625"/>
  </cols>
  <sheetData>
    <row r="1">
      <c r="A1" s="157" t="s">
        <v>726</v>
      </c>
      <c r="B1" s="43"/>
      <c r="C1" s="7"/>
      <c r="D1" s="7"/>
      <c r="E1" s="7"/>
      <c r="F1" s="7"/>
      <c r="G1" s="7"/>
      <c r="H1" s="7"/>
    </row>
    <row r="2">
      <c r="A2" s="43"/>
      <c r="B2" s="43"/>
      <c r="C2" s="7"/>
      <c r="D2" s="7"/>
      <c r="E2" s="7"/>
      <c r="F2" s="7"/>
      <c r="G2" s="7"/>
      <c r="H2" s="7"/>
    </row>
    <row r="3">
      <c r="A3" s="7" t="s">
        <v>727</v>
      </c>
      <c r="B3" s="43"/>
      <c r="C3" s="7"/>
      <c r="D3" s="7"/>
      <c r="E3" s="7"/>
      <c r="F3" s="7"/>
      <c r="G3" s="7"/>
      <c r="H3" s="7"/>
    </row>
    <row r="4">
      <c r="A4" s="139"/>
      <c r="B4" s="139"/>
      <c r="C4" s="138"/>
      <c r="D4" s="138"/>
      <c r="E4" s="138"/>
      <c r="F4" s="138"/>
      <c r="G4" s="138"/>
      <c r="H4" s="138"/>
    </row>
    <row r="5">
      <c r="A5" s="158" t="s">
        <v>728</v>
      </c>
      <c r="B5" s="158">
        <v>2011</v>
      </c>
      <c r="C5" s="158">
        <v>2012</v>
      </c>
      <c r="D5" s="158">
        <v>2013</v>
      </c>
      <c r="E5" s="158">
        <v>2014</v>
      </c>
      <c r="F5" s="158">
        <v>2015</v>
      </c>
      <c r="G5" s="158">
        <v>2016</v>
      </c>
      <c r="H5" s="158">
        <v>2017</v>
      </c>
    </row>
    <row r="6" ht="28.5">
      <c r="A6" s="159" t="s">
        <v>729</v>
      </c>
      <c r="B6" s="160">
        <v>13.699999999999999</v>
      </c>
      <c r="C6" s="160">
        <v>12.800000000000001</v>
      </c>
      <c r="D6" s="160">
        <v>14.9</v>
      </c>
      <c r="E6" s="160">
        <v>15.1</v>
      </c>
      <c r="F6" s="160">
        <v>12.800000000000001</v>
      </c>
      <c r="G6" s="160">
        <v>11.9</v>
      </c>
      <c r="H6" s="160">
        <v>10.5</v>
      </c>
    </row>
    <row r="7">
      <c r="A7" s="43"/>
      <c r="B7" s="43"/>
      <c r="C7" s="7"/>
      <c r="D7" s="7"/>
      <c r="E7" s="7"/>
      <c r="F7" s="7"/>
      <c r="G7" s="7"/>
      <c r="H7" s="7"/>
    </row>
    <row r="8">
      <c r="A8" s="43"/>
      <c r="B8" s="43"/>
      <c r="C8" s="7"/>
      <c r="D8" s="7"/>
      <c r="E8" s="7"/>
      <c r="F8" s="7"/>
      <c r="G8" s="7"/>
      <c r="H8" s="7"/>
    </row>
    <row r="9">
      <c r="A9" s="43"/>
      <c r="B9" s="43"/>
      <c r="C9" s="7"/>
      <c r="D9" s="7"/>
      <c r="E9" s="7"/>
      <c r="F9" s="7"/>
      <c r="G9" s="7"/>
      <c r="H9" s="7"/>
    </row>
    <row r="10">
      <c r="A10" s="43"/>
      <c r="B10" s="43"/>
      <c r="C10" s="7"/>
      <c r="D10" s="7"/>
      <c r="E10" s="7"/>
      <c r="F10" s="7"/>
      <c r="G10" s="7"/>
      <c r="H10" s="7"/>
    </row>
    <row r="11">
      <c r="A11" s="43"/>
      <c r="B11" s="43"/>
      <c r="C11" s="7"/>
      <c r="D11" s="7"/>
      <c r="E11" s="7"/>
      <c r="F11" s="7"/>
      <c r="G11" s="7"/>
      <c r="H11" s="7"/>
    </row>
    <row r="12">
      <c r="A12" s="43"/>
      <c r="B12" s="43"/>
      <c r="C12" s="7"/>
      <c r="D12" s="7"/>
      <c r="E12" s="7"/>
      <c r="F12" s="7"/>
      <c r="G12" s="7"/>
      <c r="H12" s="7"/>
    </row>
    <row r="13">
      <c r="A13" s="43"/>
      <c r="B13" s="43"/>
      <c r="C13" s="7"/>
      <c r="D13" s="7"/>
      <c r="E13" s="7"/>
      <c r="F13" s="7"/>
      <c r="G13" s="7"/>
      <c r="H13" s="7"/>
    </row>
    <row r="14">
      <c r="A14" s="43"/>
      <c r="B14" s="43"/>
      <c r="C14" s="7"/>
      <c r="D14" s="7"/>
      <c r="E14" s="7"/>
      <c r="F14" s="7"/>
      <c r="G14" s="7"/>
      <c r="H14" s="7"/>
    </row>
    <row r="15">
      <c r="A15" s="43"/>
      <c r="B15" s="43"/>
      <c r="C15" s="7"/>
      <c r="D15" s="7"/>
      <c r="E15" s="7"/>
      <c r="F15" s="7"/>
      <c r="G15" s="7"/>
      <c r="H15" s="7"/>
    </row>
    <row r="16">
      <c r="A16" s="43"/>
      <c r="B16" s="43"/>
      <c r="C16" s="7"/>
      <c r="D16" s="7"/>
      <c r="E16" s="7"/>
      <c r="F16" s="7"/>
      <c r="G16" s="7"/>
      <c r="H16" s="7"/>
    </row>
    <row r="17">
      <c r="A17" s="43"/>
      <c r="B17" s="43"/>
      <c r="C17" s="7"/>
      <c r="D17" s="7"/>
      <c r="E17" s="7"/>
      <c r="F17" s="7"/>
      <c r="G17" s="7"/>
      <c r="H17" s="7"/>
    </row>
    <row r="18">
      <c r="A18" s="43"/>
      <c r="B18" s="43"/>
      <c r="C18" s="7"/>
      <c r="D18" s="7"/>
      <c r="E18" s="7"/>
      <c r="F18" s="7"/>
      <c r="G18" s="7"/>
      <c r="H18" s="7"/>
    </row>
    <row r="19">
      <c r="A19" s="43"/>
      <c r="B19" s="43"/>
      <c r="C19" s="7"/>
      <c r="D19" s="7"/>
      <c r="E19" s="7"/>
      <c r="F19" s="7"/>
      <c r="G19" s="7"/>
      <c r="H19" s="7"/>
    </row>
    <row r="20">
      <c r="A20" s="43"/>
      <c r="B20" s="43"/>
      <c r="C20" s="7"/>
      <c r="D20" s="7"/>
      <c r="E20" s="7"/>
      <c r="F20" s="7"/>
      <c r="G20" s="7"/>
      <c r="H20" s="7"/>
    </row>
    <row r="21">
      <c r="A21" s="43"/>
      <c r="B21" s="43"/>
      <c r="C21" s="7"/>
      <c r="D21" s="7"/>
      <c r="E21" s="7"/>
      <c r="F21" s="7"/>
      <c r="G21" s="7"/>
      <c r="H21" s="7"/>
    </row>
    <row r="22">
      <c r="A22" s="143"/>
      <c r="B22" s="143"/>
      <c r="C22" s="7"/>
      <c r="D22" s="7"/>
      <c r="E22" s="7"/>
      <c r="F22" s="7"/>
      <c r="G22" s="7"/>
      <c r="H22" s="7"/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1" width="16"/>
    <col customWidth="1" min="2" max="2" width="13.35"/>
  </cols>
  <sheetData>
    <row r="1">
      <c r="A1" s="157" t="s">
        <v>730</v>
      </c>
      <c r="B1" s="43"/>
    </row>
    <row r="2">
      <c r="A2" s="7" t="s">
        <v>731</v>
      </c>
      <c r="B2" s="43"/>
    </row>
    <row r="3">
      <c r="A3" s="43"/>
      <c r="B3" s="43"/>
    </row>
    <row r="4">
      <c r="A4" s="161" t="s">
        <v>732</v>
      </c>
      <c r="B4" s="161" t="s">
        <v>733</v>
      </c>
    </row>
    <row r="5">
      <c r="A5" s="160" t="s">
        <v>734</v>
      </c>
      <c r="B5" s="160">
        <v>5</v>
      </c>
    </row>
    <row r="6">
      <c r="A6" s="160" t="s">
        <v>735</v>
      </c>
      <c r="B6" s="160">
        <v>7</v>
      </c>
    </row>
    <row r="7">
      <c r="A7" s="160" t="s">
        <v>736</v>
      </c>
      <c r="B7" s="160">
        <v>11</v>
      </c>
    </row>
    <row r="8">
      <c r="A8" s="160" t="s">
        <v>737</v>
      </c>
      <c r="B8" s="160">
        <v>13</v>
      </c>
    </row>
    <row r="9">
      <c r="A9" s="160" t="s">
        <v>738</v>
      </c>
      <c r="B9" s="160">
        <v>9</v>
      </c>
    </row>
    <row r="10">
      <c r="A10" s="160" t="s">
        <v>739</v>
      </c>
      <c r="B10" s="160">
        <v>8</v>
      </c>
    </row>
    <row r="11" ht="28.5">
      <c r="A11" s="159" t="s">
        <v>740</v>
      </c>
      <c r="B11" s="160">
        <v>8</v>
      </c>
    </row>
    <row r="12">
      <c r="A12" s="160" t="s">
        <v>741</v>
      </c>
      <c r="B12" s="160">
        <v>12</v>
      </c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1" width="9.140625"/>
  </cols>
  <sheetData>
    <row r="1" ht="14.25">
      <c r="A1" s="9" t="s">
        <v>22</v>
      </c>
    </row>
    <row r="2" ht="14.25">
      <c r="A2" s="7" t="s">
        <v>23</v>
      </c>
    </row>
    <row r="3" ht="14.25">
      <c r="A3" s="7" t="s">
        <v>24</v>
      </c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1" width="13.5898"/>
    <col customWidth="1" min="2" max="6" width="8.5507799999999996"/>
    <col customWidth="1" min="7" max="7" width="11.4336"/>
    <col customWidth="1" min="8" max="8" width="12.7227"/>
  </cols>
  <sheetData>
    <row r="1" ht="14.25">
      <c r="A1" s="10" t="s">
        <v>25</v>
      </c>
      <c r="B1" s="11"/>
      <c r="C1" s="11"/>
      <c r="D1" s="11"/>
      <c r="E1" s="11"/>
      <c r="F1" s="11"/>
      <c r="G1" s="11"/>
      <c r="H1" s="11"/>
    </row>
    <row r="2" ht="14.25">
      <c r="A2" s="7"/>
      <c r="B2" s="7"/>
      <c r="C2" s="7"/>
      <c r="D2" s="7"/>
      <c r="E2" s="7"/>
      <c r="F2" s="7"/>
      <c r="G2" s="7"/>
      <c r="H2" s="7"/>
    </row>
    <row r="3" ht="14.25">
      <c r="A3" s="7"/>
      <c r="B3" s="7"/>
      <c r="C3" s="7"/>
      <c r="D3" s="7"/>
      <c r="E3" s="7"/>
      <c r="F3" s="7"/>
      <c r="G3" s="7"/>
      <c r="H3" s="7"/>
    </row>
    <row r="4" ht="14.25">
      <c r="A4" s="12"/>
      <c r="B4" s="12"/>
      <c r="C4" s="12"/>
      <c r="D4" s="12"/>
      <c r="E4" s="12"/>
      <c r="F4" s="12"/>
      <c r="G4" s="12"/>
      <c r="H4" s="12"/>
    </row>
    <row r="5" ht="16.5">
      <c r="A5" s="13"/>
      <c r="B5" s="14">
        <v>2021</v>
      </c>
      <c r="C5" s="14">
        <v>2022</v>
      </c>
      <c r="D5" s="14">
        <v>2023</v>
      </c>
      <c r="E5" s="14">
        <v>2024</v>
      </c>
      <c r="F5" s="14">
        <v>2025</v>
      </c>
      <c r="G5" s="15" t="s">
        <v>26</v>
      </c>
      <c r="H5" s="16" t="s">
        <v>27</v>
      </c>
    </row>
    <row r="6" ht="14.25">
      <c r="A6" s="17" t="s">
        <v>28</v>
      </c>
      <c r="B6" s="18">
        <v>86</v>
      </c>
      <c r="C6" s="18">
        <v>90</v>
      </c>
      <c r="D6" s="18">
        <v>80</v>
      </c>
      <c r="E6" s="18">
        <v>110</v>
      </c>
      <c r="F6" s="18">
        <v>96</v>
      </c>
      <c r="G6" s="19"/>
      <c r="H6" s="20"/>
    </row>
    <row r="7" ht="14.25">
      <c r="A7" s="17" t="s">
        <v>29</v>
      </c>
      <c r="B7" s="18">
        <v>99</v>
      </c>
      <c r="C7" s="18">
        <v>101</v>
      </c>
      <c r="D7" s="18">
        <v>113</v>
      </c>
      <c r="E7" s="18">
        <v>98</v>
      </c>
      <c r="F7" s="18">
        <v>100</v>
      </c>
      <c r="G7" s="19"/>
      <c r="H7" s="20"/>
    </row>
    <row r="8" ht="14.25">
      <c r="A8" s="17" t="s">
        <v>30</v>
      </c>
      <c r="B8" s="18">
        <v>99</v>
      </c>
      <c r="C8" s="18">
        <v>89</v>
      </c>
      <c r="D8" s="18">
        <v>98</v>
      </c>
      <c r="E8" s="18">
        <v>101</v>
      </c>
      <c r="F8" s="18">
        <v>112</v>
      </c>
      <c r="G8" s="19"/>
      <c r="H8" s="20"/>
    </row>
    <row r="9" ht="14.25">
      <c r="A9" s="17" t="s">
        <v>31</v>
      </c>
      <c r="B9" s="18">
        <v>130</v>
      </c>
      <c r="C9" s="18">
        <v>77</v>
      </c>
      <c r="D9" s="18">
        <v>89</v>
      </c>
      <c r="E9" s="18">
        <v>89</v>
      </c>
      <c r="F9" s="18">
        <v>96</v>
      </c>
      <c r="G9" s="19"/>
      <c r="H9" s="20"/>
    </row>
    <row r="10" ht="14.25">
      <c r="A10" s="17" t="s">
        <v>32</v>
      </c>
      <c r="B10" s="18">
        <v>74</v>
      </c>
      <c r="C10" s="18">
        <v>78</v>
      </c>
      <c r="D10" s="18">
        <v>79</v>
      </c>
      <c r="E10" s="18">
        <v>89</v>
      </c>
      <c r="F10" s="18">
        <v>93</v>
      </c>
      <c r="G10" s="19"/>
      <c r="H10" s="21"/>
    </row>
    <row r="11" ht="14.25">
      <c r="A11" s="17" t="s">
        <v>33</v>
      </c>
      <c r="B11" s="18">
        <v>82</v>
      </c>
      <c r="C11" s="18">
        <v>83</v>
      </c>
      <c r="D11" s="18">
        <v>80</v>
      </c>
      <c r="E11" s="18">
        <v>81</v>
      </c>
      <c r="F11" s="18">
        <v>89</v>
      </c>
      <c r="G11" s="19"/>
      <c r="H11" s="21"/>
    </row>
    <row r="12" ht="14.25">
      <c r="A12" s="17" t="s">
        <v>34</v>
      </c>
      <c r="B12" s="18">
        <v>68</v>
      </c>
      <c r="C12" s="18">
        <v>71</v>
      </c>
      <c r="D12" s="18">
        <v>79</v>
      </c>
      <c r="E12" s="18">
        <v>72</v>
      </c>
      <c r="F12" s="18">
        <v>63</v>
      </c>
      <c r="G12" s="19"/>
      <c r="H12" s="21"/>
    </row>
    <row r="13" ht="14.25">
      <c r="A13" s="17" t="s">
        <v>35</v>
      </c>
      <c r="B13" s="18">
        <v>59</v>
      </c>
      <c r="C13" s="18">
        <v>79</v>
      </c>
      <c r="D13" s="18">
        <v>69</v>
      </c>
      <c r="E13" s="18">
        <v>75</v>
      </c>
      <c r="F13" s="18">
        <v>73</v>
      </c>
      <c r="G13" s="19"/>
      <c r="H13" s="21"/>
    </row>
    <row r="14" ht="16.5">
      <c r="A14" s="22" t="s">
        <v>36</v>
      </c>
      <c r="B14" s="23"/>
      <c r="C14" s="23"/>
      <c r="D14" s="23"/>
      <c r="E14" s="23"/>
      <c r="F14" s="23"/>
      <c r="G14" s="24"/>
      <c r="H14" s="24"/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5"/>
  <cols>
    <col customWidth="1" min="1" max="1" width="17.019500000000001"/>
    <col customWidth="1" min="2" max="2" width="13.7227"/>
    <col customWidth="1" min="3" max="3" width="16.019500000000001"/>
    <col customWidth="1" min="4" max="4" width="14.164099999999999"/>
    <col customWidth="1" min="5" max="8" width="11.5898"/>
    <col customWidth="1" min="9" max="9" width="15.4453"/>
    <col customWidth="1" min="10" max="10" width="13.1562"/>
  </cols>
  <sheetData>
    <row r="1">
      <c r="A1" s="7" t="s">
        <v>37</v>
      </c>
      <c r="B1" s="7"/>
      <c r="C1" s="7"/>
      <c r="D1" s="7"/>
      <c r="E1" s="7"/>
      <c r="F1" s="7"/>
      <c r="G1" s="7"/>
      <c r="H1" s="7"/>
      <c r="I1" s="7"/>
      <c r="J1" s="7"/>
    </row>
    <row r="2" ht="16.5">
      <c r="A2" s="25" t="s">
        <v>38</v>
      </c>
      <c r="B2" s="7"/>
      <c r="C2" s="7"/>
      <c r="D2" s="7"/>
      <c r="E2" s="7"/>
      <c r="F2" s="7"/>
      <c r="G2" s="7"/>
      <c r="H2" s="7"/>
      <c r="I2" s="7"/>
      <c r="J2" s="7"/>
    </row>
    <row r="3">
      <c r="A3" s="26"/>
      <c r="B3" s="26"/>
      <c r="C3" s="26"/>
      <c r="D3" s="26"/>
      <c r="E3" s="26"/>
      <c r="F3" s="26"/>
      <c r="G3" s="26"/>
      <c r="H3" s="26"/>
      <c r="I3" s="26"/>
      <c r="J3" s="26"/>
    </row>
    <row r="4" ht="28.5">
      <c r="A4" s="27">
        <v>1</v>
      </c>
      <c r="B4" s="27" t="s">
        <v>39</v>
      </c>
      <c r="C4" s="27" t="s">
        <v>40</v>
      </c>
      <c r="D4" s="27" t="s">
        <v>41</v>
      </c>
      <c r="E4" s="27" t="s">
        <v>42</v>
      </c>
      <c r="F4" s="27" t="s">
        <v>43</v>
      </c>
      <c r="G4" s="27" t="s">
        <v>44</v>
      </c>
      <c r="H4" s="27" t="s">
        <v>45</v>
      </c>
      <c r="I4" s="27" t="s">
        <v>46</v>
      </c>
      <c r="J4" s="27" t="s">
        <v>47</v>
      </c>
    </row>
    <row r="5" ht="15">
      <c r="A5" s="28">
        <v>1</v>
      </c>
      <c r="B5" s="29">
        <v>3</v>
      </c>
      <c r="C5" s="29">
        <v>5</v>
      </c>
      <c r="D5" s="29">
        <v>3</v>
      </c>
      <c r="E5" s="29">
        <v>3</v>
      </c>
      <c r="F5" s="29">
        <v>3</v>
      </c>
      <c r="G5" s="29">
        <v>5</v>
      </c>
      <c r="H5" s="29">
        <v>6</v>
      </c>
      <c r="I5" s="29">
        <v>5</v>
      </c>
      <c r="J5" s="30"/>
    </row>
    <row r="6" ht="15">
      <c r="A6" s="28">
        <v>2</v>
      </c>
      <c r="B6" s="29">
        <v>3</v>
      </c>
      <c r="C6" s="29">
        <v>5</v>
      </c>
      <c r="D6" s="29">
        <v>3</v>
      </c>
      <c r="E6" s="29">
        <v>3</v>
      </c>
      <c r="F6" s="29">
        <v>3</v>
      </c>
      <c r="G6" s="29">
        <v>4</v>
      </c>
      <c r="H6" s="29">
        <v>5</v>
      </c>
      <c r="I6" s="29">
        <v>4</v>
      </c>
      <c r="J6" s="30"/>
    </row>
    <row r="7" ht="15">
      <c r="A7" s="28">
        <v>3</v>
      </c>
      <c r="B7" s="29">
        <v>4</v>
      </c>
      <c r="C7" s="29">
        <v>6</v>
      </c>
      <c r="D7" s="29">
        <v>5</v>
      </c>
      <c r="E7" s="29">
        <v>6</v>
      </c>
      <c r="F7" s="29">
        <v>5</v>
      </c>
      <c r="G7" s="29">
        <v>5</v>
      </c>
      <c r="H7" s="29">
        <v>5</v>
      </c>
      <c r="I7" s="29">
        <v>4</v>
      </c>
      <c r="J7" s="30"/>
    </row>
    <row r="8" ht="15">
      <c r="A8" s="28">
        <v>4</v>
      </c>
      <c r="B8" s="29">
        <v>1</v>
      </c>
      <c r="C8" s="29">
        <v>3</v>
      </c>
      <c r="D8" s="29">
        <v>4</v>
      </c>
      <c r="E8" s="29">
        <v>4</v>
      </c>
      <c r="F8" s="29">
        <v>4</v>
      </c>
      <c r="G8" s="29">
        <v>5</v>
      </c>
      <c r="H8" s="29">
        <v>5</v>
      </c>
      <c r="I8" s="29">
        <v>5</v>
      </c>
      <c r="J8" s="30"/>
    </row>
    <row r="9" ht="15">
      <c r="A9" s="28">
        <v>5</v>
      </c>
      <c r="B9" s="29">
        <v>4</v>
      </c>
      <c r="C9" s="29">
        <v>3</v>
      </c>
      <c r="D9" s="29">
        <v>4</v>
      </c>
      <c r="E9" s="29">
        <v>3</v>
      </c>
      <c r="F9" s="29">
        <v>3</v>
      </c>
      <c r="G9" s="29">
        <v>6</v>
      </c>
      <c r="H9" s="29">
        <v>5</v>
      </c>
      <c r="I9" s="29">
        <v>5</v>
      </c>
      <c r="J9" s="30"/>
    </row>
    <row r="10" ht="15">
      <c r="A10" s="28">
        <v>6</v>
      </c>
      <c r="B10" s="29">
        <v>3</v>
      </c>
      <c r="C10" s="29">
        <v>1</v>
      </c>
      <c r="D10" s="29">
        <v>3</v>
      </c>
      <c r="E10" s="29">
        <v>1</v>
      </c>
      <c r="F10" s="29">
        <v>4</v>
      </c>
      <c r="G10" s="29">
        <v>3</v>
      </c>
      <c r="H10" s="29">
        <v>6</v>
      </c>
      <c r="I10" s="29">
        <v>6</v>
      </c>
      <c r="J10" s="30"/>
    </row>
    <row r="11" ht="15">
      <c r="A11" s="28">
        <v>7</v>
      </c>
      <c r="B11" s="29">
        <v>4</v>
      </c>
      <c r="C11" s="29">
        <v>3</v>
      </c>
      <c r="D11" s="29">
        <v>1</v>
      </c>
      <c r="E11" s="29">
        <v>4</v>
      </c>
      <c r="F11" s="29">
        <v>4</v>
      </c>
      <c r="G11" s="29">
        <v>4</v>
      </c>
      <c r="H11" s="29">
        <v>6</v>
      </c>
      <c r="I11" s="29">
        <v>6</v>
      </c>
      <c r="J11" s="30"/>
    </row>
    <row r="12" ht="15">
      <c r="A12" s="28">
        <v>8</v>
      </c>
      <c r="B12" s="29">
        <v>3</v>
      </c>
      <c r="C12" s="29">
        <v>1</v>
      </c>
      <c r="D12" s="29">
        <v>3</v>
      </c>
      <c r="E12" s="29">
        <v>4</v>
      </c>
      <c r="F12" s="29">
        <v>3</v>
      </c>
      <c r="G12" s="29">
        <v>5</v>
      </c>
      <c r="H12" s="29">
        <v>6</v>
      </c>
      <c r="I12" s="29">
        <v>6</v>
      </c>
      <c r="J12" s="30"/>
    </row>
    <row r="13" ht="15">
      <c r="A13" s="28">
        <v>9</v>
      </c>
      <c r="B13" s="29">
        <v>4</v>
      </c>
      <c r="C13" s="29">
        <v>3</v>
      </c>
      <c r="D13" s="29">
        <v>4</v>
      </c>
      <c r="E13" s="29">
        <v>3</v>
      </c>
      <c r="F13" s="29">
        <v>4</v>
      </c>
      <c r="G13" s="29">
        <v>4</v>
      </c>
      <c r="H13" s="29">
        <v>4</v>
      </c>
      <c r="I13" s="29">
        <v>5</v>
      </c>
      <c r="J13" s="30"/>
    </row>
    <row r="14" ht="15">
      <c r="A14" s="28">
        <v>10</v>
      </c>
      <c r="B14" s="29">
        <v>3</v>
      </c>
      <c r="C14" s="29">
        <v>1</v>
      </c>
      <c r="D14" s="29">
        <v>3</v>
      </c>
      <c r="E14" s="29">
        <v>4</v>
      </c>
      <c r="F14" s="29">
        <v>4</v>
      </c>
      <c r="G14" s="29">
        <v>4</v>
      </c>
      <c r="H14" s="29">
        <v>5</v>
      </c>
      <c r="I14" s="29">
        <v>4</v>
      </c>
      <c r="J14" s="30"/>
    </row>
    <row r="15" ht="15">
      <c r="A15" s="28">
        <v>11</v>
      </c>
      <c r="B15" s="29">
        <v>3</v>
      </c>
      <c r="C15" s="29">
        <v>1</v>
      </c>
      <c r="D15" s="29">
        <v>4</v>
      </c>
      <c r="E15" s="29">
        <v>3</v>
      </c>
      <c r="F15" s="29">
        <v>3</v>
      </c>
      <c r="G15" s="29">
        <v>4</v>
      </c>
      <c r="H15" s="29">
        <v>5</v>
      </c>
      <c r="I15" s="29">
        <v>5</v>
      </c>
      <c r="J15" s="30"/>
    </row>
    <row r="16" ht="15">
      <c r="A16" s="28">
        <v>12</v>
      </c>
      <c r="B16" s="29">
        <v>3</v>
      </c>
      <c r="C16" s="29">
        <v>4</v>
      </c>
      <c r="D16" s="29">
        <v>1</v>
      </c>
      <c r="E16" s="29">
        <v>4</v>
      </c>
      <c r="F16" s="29">
        <v>3</v>
      </c>
      <c r="G16" s="29">
        <v>5</v>
      </c>
      <c r="H16" s="29">
        <v>4</v>
      </c>
      <c r="I16" s="29">
        <v>4</v>
      </c>
      <c r="J16" s="30"/>
    </row>
    <row r="17" ht="15">
      <c r="A17" s="28">
        <v>13</v>
      </c>
      <c r="B17" s="29">
        <v>1</v>
      </c>
      <c r="C17" s="29">
        <v>3</v>
      </c>
      <c r="D17" s="29">
        <v>3</v>
      </c>
      <c r="E17" s="29">
        <v>4</v>
      </c>
      <c r="F17" s="29">
        <v>4</v>
      </c>
      <c r="G17" s="29">
        <v>4</v>
      </c>
      <c r="H17" s="29">
        <v>6</v>
      </c>
      <c r="I17" s="29">
        <v>3</v>
      </c>
      <c r="J17" s="30"/>
    </row>
    <row r="18" ht="15">
      <c r="A18" s="28">
        <v>14</v>
      </c>
      <c r="B18" s="29">
        <v>3</v>
      </c>
      <c r="C18" s="29">
        <v>1</v>
      </c>
      <c r="D18" s="29">
        <v>3</v>
      </c>
      <c r="E18" s="29">
        <v>3</v>
      </c>
      <c r="F18" s="29">
        <v>4</v>
      </c>
      <c r="G18" s="29">
        <v>5</v>
      </c>
      <c r="H18" s="29">
        <v>4</v>
      </c>
      <c r="I18" s="29">
        <v>3</v>
      </c>
      <c r="J18" s="30"/>
    </row>
    <row r="19" ht="15">
      <c r="A19" s="28">
        <v>15</v>
      </c>
      <c r="B19" s="29">
        <v>4</v>
      </c>
      <c r="C19" s="29">
        <v>3</v>
      </c>
      <c r="D19" s="29">
        <v>4</v>
      </c>
      <c r="E19" s="29">
        <v>3</v>
      </c>
      <c r="F19" s="29">
        <v>3</v>
      </c>
      <c r="G19" s="29">
        <v>5</v>
      </c>
      <c r="H19" s="29">
        <v>4</v>
      </c>
      <c r="I19" s="29">
        <v>4</v>
      </c>
      <c r="J19" s="30"/>
    </row>
    <row r="20" ht="15">
      <c r="A20" s="28">
        <v>16</v>
      </c>
      <c r="B20" s="29">
        <v>6</v>
      </c>
      <c r="C20" s="29">
        <v>6</v>
      </c>
      <c r="D20" s="29">
        <v>4</v>
      </c>
      <c r="E20" s="29">
        <v>4</v>
      </c>
      <c r="F20" s="29">
        <v>3</v>
      </c>
      <c r="G20" s="29">
        <v>5</v>
      </c>
      <c r="H20" s="29">
        <v>5</v>
      </c>
      <c r="I20" s="29">
        <v>4</v>
      </c>
      <c r="J20" s="30"/>
    </row>
    <row r="21" ht="15">
      <c r="A21" s="28">
        <v>17</v>
      </c>
      <c r="B21" s="29">
        <v>4</v>
      </c>
      <c r="C21" s="29">
        <v>4</v>
      </c>
      <c r="D21" s="29">
        <v>6</v>
      </c>
      <c r="E21" s="29">
        <v>5</v>
      </c>
      <c r="F21" s="29">
        <v>4</v>
      </c>
      <c r="G21" s="29">
        <v>6</v>
      </c>
      <c r="H21" s="29">
        <v>4</v>
      </c>
      <c r="I21" s="29">
        <v>5</v>
      </c>
      <c r="J21" s="30"/>
    </row>
    <row r="22" ht="15">
      <c r="A22" s="28">
        <v>18</v>
      </c>
      <c r="B22" s="29">
        <v>3</v>
      </c>
      <c r="C22" s="29">
        <v>3</v>
      </c>
      <c r="D22" s="29">
        <v>4</v>
      </c>
      <c r="E22" s="29">
        <v>3</v>
      </c>
      <c r="F22" s="29">
        <v>4</v>
      </c>
      <c r="G22" s="29">
        <v>6</v>
      </c>
      <c r="H22" s="29">
        <v>6</v>
      </c>
      <c r="I22" s="29">
        <v>6</v>
      </c>
      <c r="J22" s="30"/>
    </row>
    <row r="23" ht="15">
      <c r="A23" s="28">
        <v>19</v>
      </c>
      <c r="B23" s="29">
        <v>3</v>
      </c>
      <c r="C23" s="29">
        <v>3</v>
      </c>
      <c r="D23" s="29">
        <v>3</v>
      </c>
      <c r="E23" s="29">
        <v>5</v>
      </c>
      <c r="F23" s="29">
        <v>3</v>
      </c>
      <c r="G23" s="29">
        <v>4</v>
      </c>
      <c r="H23" s="29">
        <v>6</v>
      </c>
      <c r="I23" s="29">
        <v>6</v>
      </c>
      <c r="J23" s="30"/>
    </row>
    <row r="24" ht="28.5">
      <c r="A24" s="31" t="s">
        <v>48</v>
      </c>
      <c r="B24" s="32"/>
      <c r="C24" s="32"/>
      <c r="D24" s="32"/>
      <c r="E24" s="32"/>
      <c r="F24" s="32"/>
      <c r="G24" s="32"/>
      <c r="H24" s="32"/>
      <c r="I24" s="32"/>
      <c r="J24" s="33"/>
    </row>
    <row r="25">
      <c r="A25" s="7"/>
      <c r="B25" s="7"/>
      <c r="C25" s="7"/>
      <c r="D25" s="7"/>
      <c r="E25" s="7"/>
      <c r="F25" s="7"/>
      <c r="G25" s="34"/>
      <c r="H25" s="34"/>
      <c r="I25" s="34"/>
      <c r="J25" s="34"/>
    </row>
    <row r="26">
      <c r="A26" s="7"/>
      <c r="B26" s="7"/>
      <c r="C26" s="7"/>
      <c r="D26" s="7"/>
      <c r="E26" s="7"/>
      <c r="F26" s="35"/>
      <c r="G26" s="36" t="s">
        <v>49</v>
      </c>
      <c r="H26" s="37"/>
      <c r="I26" s="38"/>
      <c r="J26" s="39"/>
    </row>
    <row r="27">
      <c r="A27" s="7"/>
      <c r="B27" s="7"/>
      <c r="C27" s="7"/>
      <c r="D27" s="7"/>
      <c r="E27" s="7"/>
      <c r="F27" s="7"/>
      <c r="G27" s="40"/>
      <c r="H27" s="40"/>
      <c r="I27" s="41"/>
      <c r="J27" s="41"/>
    </row>
  </sheetData>
  <mergeCells count="2">
    <mergeCell ref="G26:H27"/>
    <mergeCell ref="I26:J27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1" width="24.171900000000001"/>
    <col customWidth="1" min="2" max="2" width="15.4453"/>
    <col customWidth="1" min="3" max="3" width="13.875"/>
    <col customWidth="1" min="4" max="4" width="13.1562"/>
    <col customWidth="1" min="5" max="5" width="16.730499999999999"/>
    <col customWidth="1" min="6" max="6" width="14.875"/>
  </cols>
  <sheetData>
    <row r="1" ht="14.25">
      <c r="A1" s="7" t="s">
        <v>50</v>
      </c>
      <c r="B1" s="7"/>
      <c r="C1" s="7"/>
      <c r="D1" s="7"/>
      <c r="E1" s="7"/>
      <c r="F1" s="7"/>
    </row>
    <row r="2" ht="14.25">
      <c r="A2" s="42" t="s">
        <v>51</v>
      </c>
      <c r="B2" s="7"/>
      <c r="C2" s="7"/>
      <c r="D2" s="7"/>
      <c r="E2" s="7"/>
      <c r="F2" s="7"/>
    </row>
    <row r="3" ht="14.25">
      <c r="A3" s="43" t="s">
        <v>52</v>
      </c>
      <c r="B3" s="7"/>
      <c r="C3" s="7"/>
      <c r="D3" s="7"/>
      <c r="E3" s="7"/>
      <c r="F3" s="7"/>
    </row>
    <row r="4" ht="14.25">
      <c r="A4" s="26"/>
      <c r="B4" s="26"/>
      <c r="C4" s="26"/>
      <c r="D4" s="26"/>
      <c r="E4" s="26"/>
      <c r="F4" s="26"/>
    </row>
    <row r="5" ht="14.25">
      <c r="A5" s="44" t="s">
        <v>53</v>
      </c>
      <c r="B5" s="44" t="s">
        <v>54</v>
      </c>
      <c r="C5" s="44" t="s">
        <v>55</v>
      </c>
      <c r="D5" s="44" t="s">
        <v>56</v>
      </c>
      <c r="E5" s="44" t="s">
        <v>57</v>
      </c>
      <c r="F5" s="44" t="s">
        <v>27</v>
      </c>
    </row>
    <row r="6" ht="14.25">
      <c r="A6" s="45" t="s">
        <v>58</v>
      </c>
      <c r="B6" s="46">
        <v>609800</v>
      </c>
      <c r="C6" s="46">
        <v>425600</v>
      </c>
      <c r="D6" s="46">
        <v>324450</v>
      </c>
      <c r="E6" s="47"/>
      <c r="F6" s="47"/>
    </row>
    <row r="7" ht="14.25">
      <c r="A7" s="45" t="s">
        <v>59</v>
      </c>
      <c r="B7" s="46">
        <v>789900</v>
      </c>
      <c r="C7" s="46">
        <v>126540</v>
      </c>
      <c r="D7" s="46">
        <v>251450</v>
      </c>
      <c r="E7" s="47"/>
      <c r="F7" s="47"/>
    </row>
    <row r="8" ht="14.25">
      <c r="A8" s="45" t="s">
        <v>60</v>
      </c>
      <c r="B8" s="46">
        <v>1022560</v>
      </c>
      <c r="C8" s="46">
        <v>942250</v>
      </c>
      <c r="D8" s="46">
        <v>264780</v>
      </c>
      <c r="E8" s="47"/>
      <c r="F8" s="47"/>
    </row>
    <row r="9" ht="14.25">
      <c r="A9" s="45" t="s">
        <v>61</v>
      </c>
      <c r="B9" s="46">
        <v>1530250</v>
      </c>
      <c r="C9" s="46">
        <v>0</v>
      </c>
      <c r="D9" s="46">
        <v>0</v>
      </c>
      <c r="E9" s="47"/>
      <c r="F9" s="47"/>
    </row>
    <row r="10" ht="14.25">
      <c r="A10" s="45" t="s">
        <v>62</v>
      </c>
      <c r="B10" s="46">
        <v>10000</v>
      </c>
      <c r="C10" s="46">
        <v>75200</v>
      </c>
      <c r="D10" s="46">
        <v>11500</v>
      </c>
      <c r="E10" s="47"/>
      <c r="F10" s="47"/>
    </row>
    <row r="11" ht="14.25">
      <c r="A11" s="45" t="s">
        <v>63</v>
      </c>
      <c r="B11" s="46">
        <v>350000</v>
      </c>
      <c r="C11" s="46">
        <v>345621</v>
      </c>
      <c r="D11" s="46">
        <v>0</v>
      </c>
      <c r="E11" s="47"/>
      <c r="F11" s="47"/>
    </row>
    <row r="12" ht="14.25">
      <c r="A12" s="45" t="s">
        <v>64</v>
      </c>
      <c r="B12" s="46">
        <v>33256</v>
      </c>
      <c r="C12" s="46">
        <v>12545</v>
      </c>
      <c r="D12" s="46">
        <v>40000</v>
      </c>
      <c r="E12" s="47"/>
      <c r="F12" s="47"/>
    </row>
    <row r="13" ht="14.25">
      <c r="A13" s="45" t="s">
        <v>65</v>
      </c>
      <c r="B13" s="46">
        <v>150250</v>
      </c>
      <c r="C13" s="46">
        <v>45210</v>
      </c>
      <c r="D13" s="46">
        <v>45862</v>
      </c>
      <c r="E13" s="47"/>
      <c r="F13" s="47"/>
    </row>
    <row r="14" ht="14.25">
      <c r="A14" s="48" t="s">
        <v>66</v>
      </c>
      <c r="B14" s="47"/>
      <c r="C14" s="47"/>
      <c r="D14" s="47"/>
      <c r="E14" s="47"/>
      <c r="F14" s="49"/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1" width="9.140625"/>
    <col customWidth="1" min="2" max="2" width="12.5546875"/>
    <col customWidth="1" min="3" max="3" width="9.109375"/>
    <col customWidth="1" min="4" max="4" width="12.33203125"/>
    <col bestFit="1" customWidth="1" min="5" max="5" width="9.88671875"/>
    <col customWidth="1" min="6" max="6" width="9.88671875"/>
    <col customWidth="1" min="7" max="7" width="11"/>
  </cols>
  <sheetData>
    <row r="1" ht="14.25">
      <c r="A1" s="7" t="s">
        <v>67</v>
      </c>
      <c r="B1" s="26"/>
      <c r="C1" s="26"/>
      <c r="D1" s="7"/>
      <c r="E1" s="7"/>
      <c r="F1" s="7"/>
      <c r="G1" s="7"/>
    </row>
    <row r="2" ht="42.75">
      <c r="A2" s="35"/>
      <c r="B2" s="50" t="s">
        <v>68</v>
      </c>
      <c r="C2" s="51" t="s">
        <v>69</v>
      </c>
      <c r="D2" s="7"/>
      <c r="E2" s="7"/>
      <c r="F2" s="7"/>
      <c r="G2" s="7"/>
    </row>
    <row r="3" ht="14.25">
      <c r="A3" s="35"/>
      <c r="B3" s="52">
        <v>200</v>
      </c>
      <c r="C3" s="53">
        <v>0.11</v>
      </c>
      <c r="D3" s="7"/>
      <c r="E3" s="7"/>
      <c r="F3" s="7"/>
      <c r="G3" s="7"/>
    </row>
    <row r="4" ht="14.25">
      <c r="A4" s="26"/>
      <c r="B4" s="34"/>
      <c r="C4" s="26"/>
      <c r="D4" s="26"/>
      <c r="E4" s="26"/>
      <c r="F4" s="26"/>
      <c r="G4" s="26"/>
    </row>
    <row r="5" ht="42.75">
      <c r="A5" s="54" t="s">
        <v>70</v>
      </c>
      <c r="B5" s="54" t="s">
        <v>71</v>
      </c>
      <c r="C5" s="54" t="s">
        <v>72</v>
      </c>
      <c r="D5" s="55" t="s">
        <v>73</v>
      </c>
      <c r="E5" s="55" t="s">
        <v>74</v>
      </c>
      <c r="F5" s="55" t="s">
        <v>75</v>
      </c>
      <c r="G5" s="55" t="s">
        <v>76</v>
      </c>
    </row>
    <row r="6" ht="14.25">
      <c r="A6" s="56">
        <v>1</v>
      </c>
      <c r="B6" s="57" t="s">
        <v>77</v>
      </c>
      <c r="C6" s="58">
        <v>12</v>
      </c>
      <c r="D6" s="59">
        <v>0.84999999999999998</v>
      </c>
      <c r="E6" s="60">
        <f t="shared" ref="E6:E9" si="0">PRODUCT(C6,D6)</f>
        <v>10.199999999999999</v>
      </c>
      <c r="F6" s="60"/>
      <c r="G6" s="60"/>
    </row>
    <row r="7" ht="14.25">
      <c r="A7" s="56">
        <v>2</v>
      </c>
      <c r="B7" s="57" t="s">
        <v>78</v>
      </c>
      <c r="C7" s="58">
        <v>4</v>
      </c>
      <c r="D7" s="59">
        <v>1.99</v>
      </c>
      <c r="E7" s="60">
        <f t="shared" si="0"/>
        <v>7.96</v>
      </c>
      <c r="F7" s="60"/>
      <c r="G7" s="60"/>
    </row>
    <row r="8" ht="14.25">
      <c r="A8" s="56">
        <v>3</v>
      </c>
      <c r="B8" s="57" t="s">
        <v>79</v>
      </c>
      <c r="C8" s="58">
        <v>5</v>
      </c>
      <c r="D8" s="59">
        <v>1.47</v>
      </c>
      <c r="E8" s="60">
        <f t="shared" si="0"/>
        <v>7.3499999999999996</v>
      </c>
      <c r="F8" s="60"/>
      <c r="G8" s="60"/>
    </row>
    <row r="9" ht="14.25">
      <c r="A9" s="56">
        <v>4</v>
      </c>
      <c r="B9" s="57" t="s">
        <v>80</v>
      </c>
      <c r="C9" s="58">
        <v>3</v>
      </c>
      <c r="D9" s="59">
        <v>7.5</v>
      </c>
      <c r="E9" s="60">
        <f t="shared" si="0"/>
        <v>22.5</v>
      </c>
      <c r="F9" s="60"/>
      <c r="G9" s="60"/>
    </row>
    <row r="10" ht="14.25">
      <c r="A10" s="56">
        <v>5</v>
      </c>
      <c r="B10" s="57" t="s">
        <v>81</v>
      </c>
      <c r="C10" s="58">
        <v>4</v>
      </c>
      <c r="D10" s="59">
        <v>5.6399999999999997</v>
      </c>
      <c r="E10" s="60">
        <f t="shared" ref="E10:E15" si="1">PRODUCT(C10,D10)</f>
        <v>22.559999999999999</v>
      </c>
      <c r="F10" s="60"/>
      <c r="G10" s="60"/>
    </row>
    <row r="11" ht="14.25">
      <c r="A11" s="56">
        <v>6</v>
      </c>
      <c r="B11" s="57" t="s">
        <v>82</v>
      </c>
      <c r="C11" s="58">
        <v>5</v>
      </c>
      <c r="D11" s="59">
        <v>1.96</v>
      </c>
      <c r="E11" s="60">
        <f t="shared" si="1"/>
        <v>9.8000000000000007</v>
      </c>
      <c r="F11" s="60"/>
      <c r="G11" s="60"/>
    </row>
    <row r="12" ht="14.25">
      <c r="A12" s="56">
        <v>7</v>
      </c>
      <c r="B12" s="57" t="s">
        <v>83</v>
      </c>
      <c r="C12" s="58">
        <v>3</v>
      </c>
      <c r="D12" s="59">
        <v>15</v>
      </c>
      <c r="E12" s="60">
        <f t="shared" si="1"/>
        <v>45</v>
      </c>
      <c r="F12" s="60"/>
      <c r="G12" s="60"/>
    </row>
    <row r="13" ht="14.25">
      <c r="A13" s="56">
        <v>8</v>
      </c>
      <c r="B13" s="57" t="s">
        <v>84</v>
      </c>
      <c r="C13" s="58">
        <v>4</v>
      </c>
      <c r="D13" s="59">
        <v>4.7999999999999998</v>
      </c>
      <c r="E13" s="60">
        <f t="shared" si="1"/>
        <v>19.199999999999999</v>
      </c>
      <c r="F13" s="60"/>
      <c r="G13" s="60"/>
    </row>
    <row r="14" ht="14.25">
      <c r="A14" s="56">
        <v>9</v>
      </c>
      <c r="B14" s="57" t="s">
        <v>85</v>
      </c>
      <c r="C14" s="58">
        <v>2</v>
      </c>
      <c r="D14" s="59">
        <v>3.6899999999999999</v>
      </c>
      <c r="E14" s="60">
        <f t="shared" si="1"/>
        <v>7.3799999999999999</v>
      </c>
      <c r="F14" s="60"/>
      <c r="G14" s="60"/>
    </row>
    <row r="15" ht="14.25">
      <c r="A15" s="56">
        <v>10</v>
      </c>
      <c r="B15" s="57" t="s">
        <v>86</v>
      </c>
      <c r="C15" s="58">
        <v>0.5</v>
      </c>
      <c r="D15" s="59">
        <v>18.5</v>
      </c>
      <c r="E15" s="60">
        <f t="shared" si="1"/>
        <v>9.25</v>
      </c>
      <c r="F15" s="60"/>
      <c r="G15" s="60"/>
    </row>
    <row r="16" ht="14.25">
      <c r="A16" s="7"/>
      <c r="B16" s="7"/>
      <c r="C16" s="61"/>
      <c r="D16" s="50" t="s">
        <v>87</v>
      </c>
      <c r="E16" s="62">
        <f>SUM(E6:E15)</f>
        <v>161.19999999999999</v>
      </c>
      <c r="F16" s="63"/>
      <c r="G16" s="62"/>
    </row>
    <row r="17" ht="14.25">
      <c r="A17" s="7"/>
      <c r="B17" s="7"/>
      <c r="C17" s="35"/>
      <c r="D17" s="50" t="s">
        <v>88</v>
      </c>
      <c r="E17" s="64">
        <f>B3-E16</f>
        <v>38.800000000000011</v>
      </c>
      <c r="F17" s="65"/>
      <c r="G17" s="64"/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5"/>
  <cols>
    <col customWidth="1" min="1" max="1" width="9.140625"/>
    <col customWidth="1" min="2" max="2" width="15.5703125"/>
    <col customWidth="1" min="3" max="6" width="9.140625"/>
  </cols>
  <sheetData>
    <row r="1">
      <c r="A1" t="s">
        <v>89</v>
      </c>
    </row>
    <row r="2">
      <c r="A2" s="66"/>
    </row>
    <row r="3">
      <c r="A3" s="7" t="s">
        <v>90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>
      <c r="A4" s="7" t="s">
        <v>91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>
      <c r="A5" s="7" t="s">
        <v>92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>
      <c r="A6" s="7" t="s">
        <v>93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>
      <c r="A7" s="7" t="s">
        <v>94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>
      <c r="A9" s="66"/>
    </row>
    <row r="10">
      <c r="A10" s="7"/>
      <c r="B10" s="7" t="s">
        <v>95</v>
      </c>
      <c r="C10" s="67">
        <v>3.9500000000000002</v>
      </c>
      <c r="D10" s="7"/>
      <c r="E10" s="7" t="s">
        <v>96</v>
      </c>
      <c r="F10" s="67">
        <v>4.5899999999999999</v>
      </c>
    </row>
    <row r="11">
      <c r="A11" s="7"/>
      <c r="B11" s="7"/>
      <c r="C11" s="7"/>
      <c r="D11" s="7"/>
      <c r="E11" s="7"/>
      <c r="F11" s="7"/>
    </row>
    <row r="12">
      <c r="A12" s="7" t="s">
        <v>97</v>
      </c>
      <c r="B12" s="68" t="s">
        <v>98</v>
      </c>
      <c r="C12" s="7" t="s">
        <v>99</v>
      </c>
      <c r="D12" s="7" t="s">
        <v>100</v>
      </c>
      <c r="E12" s="7" t="s">
        <v>101</v>
      </c>
      <c r="F12" s="7"/>
    </row>
    <row r="13" ht="21">
      <c r="A13" s="7"/>
      <c r="B13" s="69" t="s">
        <v>102</v>
      </c>
      <c r="C13" s="69">
        <v>2329</v>
      </c>
      <c r="D13" s="7"/>
      <c r="E13" s="70"/>
      <c r="F13" s="7"/>
    </row>
    <row r="14" ht="21">
      <c r="A14" s="7"/>
      <c r="B14" s="69" t="s">
        <v>103</v>
      </c>
      <c r="C14" s="69">
        <v>2874</v>
      </c>
      <c r="D14" s="7"/>
      <c r="E14" s="7"/>
      <c r="F14" s="7"/>
    </row>
    <row r="15" ht="21">
      <c r="A15" s="7"/>
      <c r="B15" s="69" t="s">
        <v>104</v>
      </c>
      <c r="C15" s="69">
        <v>2562</v>
      </c>
      <c r="D15" s="7"/>
      <c r="E15" s="7"/>
      <c r="F15" s="7"/>
    </row>
    <row r="16" ht="21">
      <c r="A16" s="7"/>
      <c r="B16" s="69" t="s">
        <v>105</v>
      </c>
      <c r="C16" s="69">
        <v>609</v>
      </c>
      <c r="D16" s="7"/>
      <c r="E16" s="7"/>
      <c r="F16" s="7"/>
    </row>
    <row r="17" ht="21">
      <c r="A17" s="7"/>
      <c r="B17" s="69" t="s">
        <v>106</v>
      </c>
      <c r="C17" s="69">
        <v>548</v>
      </c>
      <c r="D17" s="7"/>
      <c r="E17" s="7"/>
      <c r="F17" s="7"/>
    </row>
    <row r="18" ht="21">
      <c r="A18" s="7"/>
      <c r="B18" s="69" t="s">
        <v>107</v>
      </c>
      <c r="C18" s="69">
        <v>2879</v>
      </c>
      <c r="D18" s="7"/>
      <c r="E18" s="7"/>
      <c r="F18" s="7"/>
    </row>
    <row r="19" ht="21">
      <c r="A19" s="7"/>
      <c r="B19" s="69" t="s">
        <v>108</v>
      </c>
      <c r="C19" s="69">
        <v>2429</v>
      </c>
      <c r="D19" s="7"/>
      <c r="E19" s="7"/>
      <c r="F19" s="7"/>
    </row>
    <row r="20" ht="21">
      <c r="A20" s="7"/>
      <c r="B20" s="69" t="s">
        <v>109</v>
      </c>
      <c r="C20" s="69">
        <v>874</v>
      </c>
      <c r="D20" s="7"/>
      <c r="E20" s="7"/>
      <c r="F20" s="7"/>
    </row>
    <row r="21" ht="21">
      <c r="A21" s="7"/>
      <c r="B21" s="69" t="s">
        <v>110</v>
      </c>
      <c r="C21" s="69">
        <v>463</v>
      </c>
      <c r="D21" s="7"/>
      <c r="E21" s="7"/>
      <c r="F21" s="7"/>
    </row>
    <row r="22">
      <c r="A22" s="7"/>
      <c r="B22" s="7"/>
      <c r="C22" s="7"/>
      <c r="D22" s="7"/>
      <c r="E22" s="7"/>
      <c r="F22" s="7"/>
    </row>
    <row r="23">
      <c r="A23" s="7"/>
      <c r="B23" s="7"/>
      <c r="C23" s="7"/>
      <c r="D23" s="7"/>
      <c r="E23" s="7"/>
      <c r="F23" s="7"/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1" width="21.28515625"/>
    <col customWidth="1" min="2" max="2" width="13.140625"/>
    <col customWidth="1" min="3" max="3" width="11.7109375"/>
    <col customWidth="1" min="4" max="4" width="9.140625"/>
    <col customWidth="1" min="5" max="5" width="18"/>
    <col customWidth="1" min="6" max="6" width="18.7109375"/>
    <col customWidth="1" min="7" max="7" width="18"/>
    <col customWidth="1" min="8" max="8" width="18.28515625"/>
    <col customWidth="1" min="9" max="9" width="17.140625"/>
    <col customWidth="1" min="10" max="10" width="9.140625"/>
  </cols>
  <sheetData>
    <row r="1" ht="14.25">
      <c r="A1" t="s">
        <v>111</v>
      </c>
    </row>
    <row r="3" ht="18.75">
      <c r="A3" s="2" t="s">
        <v>112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ht="18.75">
      <c r="A4" s="2" t="s">
        <v>113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ht="18.75">
      <c r="A5" s="2" t="s">
        <v>114</v>
      </c>
      <c r="B5" s="7" t="s">
        <v>115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ht="14.25">
      <c r="A6" s="7"/>
      <c r="B6" s="7" t="s">
        <v>116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ht="14.25">
      <c r="A7" s="7"/>
      <c r="B7" s="7" t="s">
        <v>117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ht="18.75">
      <c r="A8" s="1" t="s">
        <v>118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ht="18.75">
      <c r="A9" s="2" t="s">
        <v>119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3" ht="14.25">
      <c r="A13" s="7"/>
      <c r="B13" s="71" t="s">
        <v>120</v>
      </c>
      <c r="C13" s="7"/>
      <c r="D13" s="7"/>
      <c r="E13" s="7"/>
      <c r="F13" s="7"/>
      <c r="G13" s="7"/>
      <c r="H13" s="7"/>
      <c r="I13" s="7"/>
      <c r="J13" s="7"/>
    </row>
    <row r="14" ht="14.25">
      <c r="A14" s="72" t="s">
        <v>121</v>
      </c>
      <c r="B14" s="73"/>
      <c r="C14" s="26"/>
      <c r="D14" s="7"/>
      <c r="E14" s="74" t="s">
        <v>122</v>
      </c>
      <c r="F14" s="26"/>
      <c r="G14" s="26"/>
      <c r="H14" s="26"/>
      <c r="I14" s="26"/>
      <c r="J14" s="7"/>
    </row>
    <row r="15" ht="14.25">
      <c r="A15" s="35"/>
      <c r="B15" s="75" t="s">
        <v>123</v>
      </c>
      <c r="C15" s="76"/>
      <c r="D15" s="65"/>
      <c r="E15" s="77" t="s">
        <v>124</v>
      </c>
      <c r="F15" s="77"/>
      <c r="G15" s="77"/>
      <c r="H15" s="3"/>
      <c r="I15" s="3"/>
      <c r="J15" s="7"/>
    </row>
    <row r="16" ht="42.75">
      <c r="A16" s="78"/>
      <c r="B16" s="79" t="s">
        <v>125</v>
      </c>
      <c r="C16" s="79" t="s">
        <v>126</v>
      </c>
      <c r="D16" s="65"/>
      <c r="E16" s="80" t="s">
        <v>127</v>
      </c>
      <c r="F16" s="80" t="s">
        <v>128</v>
      </c>
      <c r="G16" s="80" t="s">
        <v>129</v>
      </c>
      <c r="H16" s="80" t="s">
        <v>130</v>
      </c>
      <c r="I16" s="80" t="s">
        <v>131</v>
      </c>
      <c r="J16" s="7"/>
    </row>
    <row r="17" ht="18.75">
      <c r="A17" s="81" t="s">
        <v>132</v>
      </c>
      <c r="B17" s="77">
        <v>30</v>
      </c>
      <c r="C17" s="77">
        <v>50</v>
      </c>
      <c r="D17" s="65"/>
      <c r="E17" s="82"/>
      <c r="F17" s="82"/>
      <c r="G17" s="82"/>
      <c r="H17" s="82"/>
      <c r="I17" s="82"/>
      <c r="J17" s="83"/>
    </row>
    <row r="18" ht="18.75">
      <c r="A18" s="81" t="s">
        <v>133</v>
      </c>
      <c r="B18" s="77">
        <v>15</v>
      </c>
      <c r="C18" s="77">
        <v>45</v>
      </c>
      <c r="D18" s="65"/>
      <c r="E18" s="82"/>
      <c r="F18" s="84"/>
      <c r="G18" s="82"/>
      <c r="H18" s="82"/>
      <c r="I18" s="82"/>
      <c r="J18" s="83"/>
    </row>
    <row r="19" ht="18.75">
      <c r="A19" s="81" t="s">
        <v>134</v>
      </c>
      <c r="B19" s="77">
        <v>12</v>
      </c>
      <c r="C19" s="77">
        <v>32</v>
      </c>
      <c r="D19" s="65"/>
      <c r="E19" s="82"/>
      <c r="F19" s="82"/>
      <c r="G19" s="82"/>
      <c r="H19" s="82"/>
      <c r="I19" s="82"/>
      <c r="J19" s="83"/>
    </row>
    <row r="20" ht="18.75">
      <c r="A20" s="81" t="s">
        <v>135</v>
      </c>
      <c r="B20" s="77">
        <v>8</v>
      </c>
      <c r="C20" s="77">
        <v>20</v>
      </c>
      <c r="D20" s="65"/>
      <c r="E20" s="82"/>
      <c r="F20" s="82"/>
      <c r="G20" s="82"/>
      <c r="H20" s="82"/>
      <c r="I20" s="82"/>
      <c r="J20" s="83"/>
    </row>
    <row r="21" ht="14.25">
      <c r="A21" s="34"/>
      <c r="B21" s="34"/>
      <c r="C21" s="34"/>
      <c r="D21" s="35"/>
      <c r="E21" s="82"/>
      <c r="F21" s="82"/>
      <c r="G21" s="82"/>
      <c r="H21" s="82"/>
      <c r="I21" s="82"/>
      <c r="J21" s="83"/>
    </row>
    <row r="22" ht="18.75">
      <c r="A22" s="81" t="s">
        <v>136</v>
      </c>
      <c r="B22" s="77">
        <v>12</v>
      </c>
      <c r="C22" s="77">
        <v>32</v>
      </c>
      <c r="D22" s="65"/>
      <c r="E22" s="82"/>
      <c r="F22" s="82"/>
      <c r="G22" s="82"/>
      <c r="H22" s="82"/>
      <c r="I22" s="82"/>
      <c r="J22" s="83"/>
    </row>
    <row r="23" ht="18.75">
      <c r="A23" s="81" t="s">
        <v>137</v>
      </c>
      <c r="B23" s="77">
        <v>10</v>
      </c>
      <c r="C23" s="77">
        <v>30</v>
      </c>
      <c r="D23" s="65"/>
      <c r="E23" s="82"/>
      <c r="F23" s="82"/>
      <c r="G23" s="82"/>
      <c r="H23" s="82"/>
      <c r="I23" s="82"/>
      <c r="J23" s="83"/>
    </row>
    <row r="24" ht="14.25">
      <c r="A24" s="7"/>
      <c r="B24" s="7"/>
      <c r="C24" s="7"/>
      <c r="D24" s="35"/>
      <c r="E24" s="82"/>
      <c r="F24" s="82"/>
      <c r="G24" s="82"/>
      <c r="H24" s="82"/>
      <c r="I24" s="82"/>
      <c r="J24" s="83"/>
    </row>
    <row r="25" ht="14.25">
      <c r="A25" s="7"/>
      <c r="B25" s="7"/>
      <c r="C25" s="7"/>
      <c r="D25" s="7"/>
      <c r="E25" s="85"/>
      <c r="F25" s="85"/>
      <c r="G25" s="85"/>
      <c r="H25" s="85"/>
      <c r="I25" s="7"/>
      <c r="J25" s="7"/>
    </row>
    <row r="26" ht="14.25">
      <c r="A26" s="7"/>
      <c r="B26" s="7"/>
      <c r="C26" s="7"/>
      <c r="D26" s="7"/>
      <c r="E26" s="7"/>
      <c r="F26" s="7"/>
      <c r="G26" s="7"/>
      <c r="H26" s="7"/>
      <c r="I26" s="7"/>
      <c r="J26" s="7"/>
    </row>
    <row r="27" ht="14.25">
      <c r="A27" s="74" t="s">
        <v>138</v>
      </c>
      <c r="B27" s="26"/>
      <c r="C27" s="26"/>
      <c r="D27" s="7"/>
      <c r="E27" s="74" t="s">
        <v>139</v>
      </c>
      <c r="F27" s="26"/>
      <c r="G27" s="7"/>
      <c r="H27" s="7"/>
      <c r="I27" s="7"/>
      <c r="J27" s="7"/>
    </row>
    <row r="28" ht="18.75">
      <c r="A28" s="81" t="s">
        <v>140</v>
      </c>
      <c r="B28" s="86">
        <v>12</v>
      </c>
      <c r="C28" s="3" t="s">
        <v>141</v>
      </c>
      <c r="D28" s="65"/>
      <c r="E28" s="3" t="s">
        <v>142</v>
      </c>
      <c r="F28" s="87"/>
      <c r="G28" s="7"/>
      <c r="H28" s="7"/>
      <c r="I28" s="7"/>
      <c r="J28" s="7"/>
    </row>
    <row r="29" ht="18.75">
      <c r="A29" s="81" t="s">
        <v>143</v>
      </c>
      <c r="B29" s="86">
        <v>30</v>
      </c>
      <c r="C29" s="3" t="s">
        <v>141</v>
      </c>
      <c r="D29" s="65"/>
      <c r="E29" s="3" t="s">
        <v>144</v>
      </c>
      <c r="F29" s="3"/>
      <c r="G29" s="7"/>
      <c r="H29" s="7"/>
      <c r="I29" s="7"/>
      <c r="J29" s="7"/>
    </row>
    <row r="30" ht="18.75">
      <c r="A30" s="81" t="s">
        <v>145</v>
      </c>
      <c r="B30" s="86">
        <v>10</v>
      </c>
      <c r="C30" s="3" t="s">
        <v>141</v>
      </c>
      <c r="D30" s="65"/>
      <c r="E30" s="3" t="s">
        <v>146</v>
      </c>
      <c r="F30" s="87"/>
      <c r="G30" s="7"/>
      <c r="H30" s="7"/>
      <c r="I30" s="7"/>
      <c r="J30" s="7"/>
    </row>
    <row r="31" ht="14.25">
      <c r="A31" s="7"/>
      <c r="B31" s="7"/>
      <c r="C31" s="7"/>
      <c r="D31" s="7"/>
      <c r="E31" s="7"/>
      <c r="F31" s="7"/>
      <c r="G31" s="7"/>
      <c r="H31" s="7"/>
      <c r="I31" s="7"/>
      <c r="J31" s="7"/>
    </row>
    <row r="32" ht="14.25">
      <c r="A32" s="7"/>
      <c r="B32" s="7"/>
      <c r="C32" s="7"/>
      <c r="D32" s="7"/>
      <c r="E32" s="7"/>
      <c r="F32" s="7"/>
      <c r="G32" s="7"/>
      <c r="H32" s="7"/>
      <c r="I32" s="7"/>
      <c r="J32" s="7"/>
    </row>
  </sheetData>
  <mergeCells count="1">
    <mergeCell ref="B15:C15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1" width="9.140625"/>
    <col customWidth="1" min="2" max="2" width="21.140625"/>
    <col customWidth="1" min="3" max="3" width="18.42578125"/>
  </cols>
  <sheetData>
    <row r="1" ht="14.25">
      <c r="A1" t="s">
        <v>147</v>
      </c>
    </row>
    <row r="2" ht="14.25">
      <c r="A2" s="7" t="s">
        <v>148</v>
      </c>
      <c r="B2" s="7"/>
      <c r="C2" s="7"/>
      <c r="D2" s="7"/>
      <c r="E2" s="7"/>
      <c r="F2" s="7"/>
      <c r="G2" s="7"/>
    </row>
    <row r="3" ht="14.25">
      <c r="A3" s="7" t="s">
        <v>149</v>
      </c>
      <c r="B3" s="7"/>
      <c r="C3" s="7"/>
      <c r="D3" s="7"/>
      <c r="E3" s="7"/>
      <c r="F3" s="7"/>
      <c r="G3" s="7"/>
    </row>
    <row r="4" ht="14.25">
      <c r="A4" s="66"/>
    </row>
    <row r="6" ht="14.25">
      <c r="A6" s="88" t="s">
        <v>150</v>
      </c>
      <c r="B6" s="88" t="s">
        <v>151</v>
      </c>
      <c r="C6" s="88" t="s">
        <v>152</v>
      </c>
    </row>
    <row r="7" ht="14.25">
      <c r="A7" s="3">
        <v>1</v>
      </c>
      <c r="B7" s="89">
        <v>0.40999999999999998</v>
      </c>
      <c r="C7" s="3"/>
    </row>
    <row r="8" ht="14.25">
      <c r="A8" s="3">
        <v>2</v>
      </c>
      <c r="B8" s="89">
        <v>0.25</v>
      </c>
      <c r="C8" s="3"/>
    </row>
    <row r="9" ht="14.25">
      <c r="A9" s="3">
        <v>3</v>
      </c>
      <c r="B9" s="89">
        <v>0.47999999999999998</v>
      </c>
      <c r="C9" s="3"/>
    </row>
    <row r="10" ht="14.25">
      <c r="A10" s="3">
        <v>4</v>
      </c>
      <c r="B10" s="89">
        <v>0.79000000000000004</v>
      </c>
      <c r="C10" s="3"/>
    </row>
    <row r="11" ht="14.25">
      <c r="A11" s="3">
        <v>5</v>
      </c>
      <c r="B11" s="89">
        <v>0.83999999999999997</v>
      </c>
      <c r="C11" s="3"/>
    </row>
    <row r="12" ht="14.25">
      <c r="A12" s="3">
        <v>6</v>
      </c>
      <c r="B12" s="89">
        <v>0.81999999999999995</v>
      </c>
      <c r="C12" s="3"/>
    </row>
    <row r="13" ht="14.25">
      <c r="A13" s="3">
        <v>7</v>
      </c>
      <c r="B13" s="89">
        <v>0.68999999999999995</v>
      </c>
      <c r="C13" s="3"/>
    </row>
    <row r="14" ht="14.25">
      <c r="A14" s="3">
        <v>8</v>
      </c>
      <c r="B14" s="89">
        <v>0.96999999999999997</v>
      </c>
      <c r="C14" s="3"/>
    </row>
    <row r="15" ht="14.25">
      <c r="A15" s="3">
        <v>9</v>
      </c>
      <c r="B15" s="89">
        <v>0.12</v>
      </c>
      <c r="C15" s="3"/>
    </row>
    <row r="16" ht="14.25">
      <c r="A16" s="3">
        <v>10</v>
      </c>
      <c r="B16" s="89">
        <v>0.51000000000000001</v>
      </c>
      <c r="C16" s="3"/>
    </row>
    <row r="17" ht="14.25">
      <c r="A17" s="7"/>
      <c r="B17" s="7"/>
      <c r="C17" s="7"/>
    </row>
    <row r="18" ht="14.25">
      <c r="A18" s="7"/>
      <c r="B18" s="7"/>
      <c r="C18" s="7"/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ONLYOFFICE/9.2.1.43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WD</dc:creator>
  <cp:revision>3</cp:revision>
  <dcterms:created xsi:type="dcterms:W3CDTF">2021-10-13T17:23:58Z</dcterms:created>
  <dcterms:modified xsi:type="dcterms:W3CDTF">2026-05-25T05:26:57Z</dcterms:modified>
</cp:coreProperties>
</file>